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_3" sheetId="2" r:id="rId2"/>
    <sheet name="стр.4_5 " sheetId="3" r:id="rId3"/>
  </sheets>
  <definedNames>
    <definedName name="_xlnm.Print_Titles" localSheetId="1">'стр.2_3'!$4:$4</definedName>
    <definedName name="_xlnm.Print_Titles" localSheetId="2">'стр.4_5 '!$5:$6</definedName>
    <definedName name="_xlnm.Print_Area" localSheetId="0">'стр.1'!$A$1:$DD$45</definedName>
    <definedName name="_xlnm.Print_Area" localSheetId="1">'стр.2_3'!$A$1:$DD$76</definedName>
    <definedName name="_xlnm.Print_Area" localSheetId="2">'стр.4_5 '!$A$1:$DD$171</definedName>
  </definedNames>
  <calcPr fullCalcOnLoad="1"/>
</workbook>
</file>

<file path=xl/sharedStrings.xml><?xml version="1.0" encoding="utf-8"?>
<sst xmlns="http://schemas.openxmlformats.org/spreadsheetml/2006/main" count="318" uniqueCount="190">
  <si>
    <t>Наименование показателя</t>
  </si>
  <si>
    <t>из них:</t>
  </si>
  <si>
    <t>"</t>
  </si>
  <si>
    <t xml:space="preserve"> г.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</si>
  <si>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</si>
  <si>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</si>
  <si>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</si>
  <si>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</si>
  <si>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</si>
  <si>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</si>
  <si>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</si>
  <si>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</si>
  <si>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</si>
  <si>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</si>
  <si>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</si>
  <si>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</si>
  <si>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Заработная плата</t>
  </si>
  <si>
    <t>Прочие выплаты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</si>
  <si>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</si>
  <si>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</si>
  <si>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</si>
  <si>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</si>
  <si>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</si>
  <si>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</si>
  <si>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</si>
  <si>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</si>
  <si>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</si>
  <si>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</si>
  <si>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</si>
  <si>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</si>
  <si>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</si>
  <si>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</si>
  <si>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Прочие расходы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</si>
  <si>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</si>
  <si>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</si>
  <si>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</si>
  <si>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</si>
  <si>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</si>
  <si>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</si>
  <si>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</si>
  <si>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</si>
  <si>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</si>
  <si>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</si>
  <si>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</si>
  <si>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</si>
  <si>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</si>
  <si>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</si>
  <si>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</si>
  <si>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</si>
  <si>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</si>
  <si>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</si>
  <si>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</si>
  <si>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</si>
  <si>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</si>
  <si>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</si>
  <si>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</si>
  <si>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</si>
  <si>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</si>
  <si>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</si>
  <si>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</si>
  <si>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</si>
  <si>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</si>
  <si>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</si>
  <si>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</si>
  <si>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</si>
  <si>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Начисления на выплаты по оплате труда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</si>
  <si>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</si>
  <si>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</si>
  <si>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</si>
  <si>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</si>
  <si>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</si>
  <si>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</si>
  <si>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</si>
  <si>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</si>
  <si>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Выплаты,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</si>
  <si>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</si>
  <si>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</si>
  <si>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</si>
  <si>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</si>
  <si>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</si>
  <si>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</si>
  <si>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</si>
  <si>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</si>
  <si>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</si>
  <si>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</si>
  <si>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</si>
  <si>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</si>
  <si>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</si>
  <si>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 городского округа</t>
  </si>
  <si>
    <t>2.2. Дебиторская задолженность по выданным авансам, полученным за счет средств  бюджета городского окурга, всего:</t>
  </si>
  <si>
    <t>3.2. Кредиторская задолженность по расчетам с поставщиками и подрядчиками за счет средств бюджета городского округа, всего:</t>
  </si>
  <si>
    <t>Субсидии на выполнение муниципального задания</t>
  </si>
  <si>
    <t xml:space="preserve">в том числе: </t>
  </si>
  <si>
    <t>Субсидии на иные цели (целевые субсидии), всего:</t>
  </si>
  <si>
    <t xml:space="preserve">     услуга №2</t>
  </si>
  <si>
    <t>средства местного бюджета</t>
  </si>
  <si>
    <t>средства областного бюджета</t>
  </si>
  <si>
    <t>за счет субсидий на выполнение муниципального задания</t>
  </si>
  <si>
    <t>за счет целевых субсидий</t>
  </si>
  <si>
    <t>за счет средств от оказания платных услуг</t>
  </si>
  <si>
    <t>от оказания платных услуг сверх установленного муниципального задания</t>
  </si>
  <si>
    <t>доходы от реализации активов</t>
  </si>
  <si>
    <t>от сдачи имущества в аренду</t>
  </si>
  <si>
    <t>Корпачева Е А</t>
  </si>
  <si>
    <t>Азаренко Н А</t>
  </si>
  <si>
    <t>4-15-22</t>
  </si>
  <si>
    <t>за счет субсидий на выполнение муниципального задания(местный бюджет)</t>
  </si>
  <si>
    <t>прочие поступления(родительская плата)</t>
  </si>
  <si>
    <t>Прочие поступления(родительская плата)</t>
  </si>
  <si>
    <t>за счет целевых субсидий: Программа " профилактика терроризма и экстремизма"</t>
  </si>
  <si>
    <t>за счет целевых субсидий: Программа " Совершенствование системы образования г.Клинцы""</t>
  </si>
  <si>
    <t>Пособия по социальной помощи населению</t>
  </si>
  <si>
    <t xml:space="preserve">     услуга №1( реализация дополнительных общеразвивающих программ )</t>
  </si>
  <si>
    <t>Пенязь ЕН</t>
  </si>
  <si>
    <t>Приложение №1</t>
  </si>
  <si>
    <t>Утверждено:</t>
  </si>
  <si>
    <t>Начальник отдела образования</t>
  </si>
  <si>
    <t>Клинцовской городской администрации</t>
  </si>
  <si>
    <t>Ж.А.Бурнос</t>
  </si>
  <si>
    <t>Согласовано:</t>
  </si>
  <si>
    <t>Начальник финансового управления</t>
  </si>
  <si>
    <t xml:space="preserve">                                          НФБут</t>
  </si>
  <si>
    <t>План финансово-хозяйственной деятельности</t>
  </si>
  <si>
    <t>на 20</t>
  </si>
  <si>
    <t xml:space="preserve"> год</t>
  </si>
  <si>
    <t>КОДЫ</t>
  </si>
  <si>
    <t>Форма по КФД</t>
  </si>
  <si>
    <t>Дата</t>
  </si>
  <si>
    <t>Наименование муниципального  бюджетного    учреждения</t>
  </si>
  <si>
    <t>по ОКПО</t>
  </si>
  <si>
    <t>30328057</t>
  </si>
  <si>
    <t>ИНН/КПП</t>
  </si>
  <si>
    <t>3241502316/324101001</t>
  </si>
  <si>
    <t>Единица измерения: руб.</t>
  </si>
  <si>
    <t>по ОКЕИ</t>
  </si>
  <si>
    <t>383</t>
  </si>
  <si>
    <t>Наименование органа, осуществляющего</t>
  </si>
  <si>
    <t>Клинцовская  городская  администрация</t>
  </si>
  <si>
    <t>функции и полномочия учредителя</t>
  </si>
  <si>
    <t>Адрес фактического местонахождения</t>
  </si>
  <si>
    <t>муниципального бюджетного учреждения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</si>
  <si>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</si>
  <si>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</si>
  <si>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Организация предоставления общедоступного бесплатного образования на территории муниципального образования городского округа " город Клинцы Брянской области"</t>
  </si>
  <si>
    <t>1.2. Виды деятельности муниципального бюджетного учреждения:</t>
  </si>
  <si>
    <t>Обеспечение  социально-медико-психологической помощи детям</t>
  </si>
  <si>
    <t>1.3. Перечень услуг (работ), осуществляемых на платной основе:</t>
  </si>
  <si>
    <t>Расходы</t>
  </si>
  <si>
    <t>Оплата труда,начисления на оплату труда</t>
  </si>
  <si>
    <t>Оплата работ ,услуг</t>
  </si>
  <si>
    <t>Социальное обеспечение</t>
  </si>
  <si>
    <t>компенсация родит.платы</t>
  </si>
  <si>
    <t>Пособия по социальной помощи населению(компенсация род.платы)</t>
  </si>
  <si>
    <t>Пособия по социальной помощи населению(компенсация коммунальных плат.на селе)</t>
  </si>
  <si>
    <t>Поступление нефинансовых активов</t>
  </si>
  <si>
    <t xml:space="preserve">     услуга №1( реализация основных общеобразовательных программ дошкольного образования) </t>
  </si>
  <si>
    <t>хознужды</t>
  </si>
  <si>
    <t>Директор</t>
  </si>
  <si>
    <t>Главный бухгалтер</t>
  </si>
  <si>
    <t>работа с приемными семьями</t>
  </si>
  <si>
    <t>дополнительная классификация</t>
  </si>
  <si>
    <t>20000</t>
  </si>
  <si>
    <t>21000</t>
  </si>
  <si>
    <t>21100</t>
  </si>
  <si>
    <t>21300</t>
  </si>
  <si>
    <t>22000</t>
  </si>
  <si>
    <t>22100</t>
  </si>
  <si>
    <t>22200</t>
  </si>
  <si>
    <t>22300</t>
  </si>
  <si>
    <t>22500</t>
  </si>
  <si>
    <t>22600</t>
  </si>
  <si>
    <t>26200</t>
  </si>
  <si>
    <t>26300</t>
  </si>
  <si>
    <t>26600</t>
  </si>
  <si>
    <t>29100</t>
  </si>
  <si>
    <t>30000</t>
  </si>
  <si>
    <t>31000</t>
  </si>
  <si>
    <t>34000</t>
  </si>
  <si>
    <t>34600</t>
  </si>
  <si>
    <t xml:space="preserve">                                             М.В.Колбаско</t>
  </si>
  <si>
    <t>за счет целевых субсидий: Программа " Укрепление мат-тех.базы"</t>
  </si>
  <si>
    <t>20</t>
  </si>
  <si>
    <t>и плановый период 2021-2022 гг.</t>
  </si>
  <si>
    <t>2020 текущий финансовый год</t>
  </si>
  <si>
    <t>09</t>
  </si>
  <si>
    <t>01</t>
  </si>
  <si>
    <t>первый год планового периода 2021</t>
  </si>
  <si>
    <t>второй год планового периода 2022</t>
  </si>
  <si>
    <t>Муниципальное бюджетное  учреждение -Клинцовский городской центр психолого-педагогической, медицинской и социальной помощи</t>
  </si>
  <si>
    <t>г. Клинцы, ул.Щорса д.6В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</si>
</sst>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4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9"/>
      <name val="Times New Roman"/>
      <family val="1"/>
    </font>
    <font>
      <b/>
      <sz val="11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Times New Roman"/>
      <family val="1"/>
    </font>
    <font>
      <b/>
      <sz val="11"/>
      <color rgb="FF00B0F0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8" tint="-0.24997000396251678"/>
      <name val="Times New Roman"/>
      <family val="1"/>
    </font>
    <font>
      <b/>
      <sz val="11"/>
      <color theme="1"/>
      <name val="Times New Roman"/>
      <family val="1"/>
    </font>
    <font>
      <b/>
      <sz val="11"/>
      <color theme="3" tint="0.399980008602142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wrapText="1" indent="3"/>
    </xf>
    <xf numFmtId="0" fontId="1" fillId="0" borderId="12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2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 indent="3"/>
    </xf>
    <xf numFmtId="2" fontId="3" fillId="0" borderId="13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left"/>
    </xf>
    <xf numFmtId="49" fontId="3" fillId="33" borderId="11" xfId="0" applyNumberFormat="1" applyFont="1" applyFill="1" applyBorder="1" applyAlignment="1">
      <alignment horizontal="center" vertical="top"/>
    </xf>
    <xf numFmtId="49" fontId="3" fillId="33" borderId="14" xfId="0" applyNumberFormat="1" applyFont="1" applyFill="1" applyBorder="1" applyAlignment="1">
      <alignment horizontal="center" vertical="top"/>
    </xf>
    <xf numFmtId="49" fontId="3" fillId="33" borderId="13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left" wrapText="1" indent="3"/>
    </xf>
    <xf numFmtId="49" fontId="3" fillId="0" borderId="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1" fillId="0" borderId="0" xfId="0" applyFont="1" applyFill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left" vertical="distributed" wrapText="1"/>
    </xf>
    <xf numFmtId="0" fontId="1" fillId="0" borderId="17" xfId="0" applyFont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7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49" fontId="7" fillId="0" borderId="17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 indent="2"/>
    </xf>
    <xf numFmtId="0" fontId="1" fillId="0" borderId="19" xfId="0" applyFont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8" fillId="0" borderId="11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wrapText="1" indent="3"/>
    </xf>
    <xf numFmtId="49" fontId="3" fillId="0" borderId="11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50" fillId="0" borderId="11" xfId="0" applyFont="1" applyBorder="1" applyAlignment="1">
      <alignment horizontal="center" vertical="top"/>
    </xf>
    <xf numFmtId="0" fontId="50" fillId="0" borderId="14" xfId="0" applyFont="1" applyBorder="1" applyAlignment="1">
      <alignment horizontal="center" vertical="top"/>
    </xf>
    <xf numFmtId="0" fontId="50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9" fontId="3" fillId="34" borderId="11" xfId="0" applyNumberFormat="1" applyFont="1" applyFill="1" applyBorder="1" applyAlignment="1">
      <alignment horizontal="center" vertical="top"/>
    </xf>
    <xf numFmtId="49" fontId="3" fillId="34" borderId="14" xfId="0" applyNumberFormat="1" applyFont="1" applyFill="1" applyBorder="1" applyAlignment="1">
      <alignment horizontal="center" vertical="top"/>
    </xf>
    <xf numFmtId="49" fontId="3" fillId="34" borderId="13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49" fontId="3" fillId="3" borderId="11" xfId="0" applyNumberFormat="1" applyFont="1" applyFill="1" applyBorder="1" applyAlignment="1">
      <alignment horizontal="center" vertical="top"/>
    </xf>
    <xf numFmtId="49" fontId="3" fillId="3" borderId="14" xfId="0" applyNumberFormat="1" applyFont="1" applyFill="1" applyBorder="1" applyAlignment="1">
      <alignment horizontal="center" vertical="top"/>
    </xf>
    <xf numFmtId="49" fontId="3" fillId="3" borderId="13" xfId="0" applyNumberFormat="1" applyFont="1" applyFill="1" applyBorder="1" applyAlignment="1">
      <alignment horizontal="center" vertical="top"/>
    </xf>
    <xf numFmtId="0" fontId="51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center" vertical="top"/>
    </xf>
    <xf numFmtId="0" fontId="51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 vertical="top"/>
    </xf>
    <xf numFmtId="49" fontId="3" fillId="35" borderId="14" xfId="0" applyNumberFormat="1" applyFont="1" applyFill="1" applyBorder="1" applyAlignment="1">
      <alignment horizontal="center" vertical="top"/>
    </xf>
    <xf numFmtId="49" fontId="3" fillId="35" borderId="13" xfId="0" applyNumberFormat="1" applyFont="1" applyFill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2" fontId="3" fillId="0" borderId="11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top"/>
    </xf>
    <xf numFmtId="0" fontId="52" fillId="0" borderId="14" xfId="0" applyFont="1" applyBorder="1" applyAlignment="1">
      <alignment horizontal="center" vertical="top"/>
    </xf>
    <xf numFmtId="0" fontId="52" fillId="0" borderId="13" xfId="0" applyFont="1" applyBorder="1" applyAlignment="1">
      <alignment horizontal="center" vertical="top"/>
    </xf>
    <xf numFmtId="0" fontId="53" fillId="0" borderId="11" xfId="0" applyFont="1" applyBorder="1" applyAlignment="1">
      <alignment horizontal="center" vertical="top"/>
    </xf>
    <xf numFmtId="0" fontId="53" fillId="0" borderId="14" xfId="0" applyFont="1" applyBorder="1" applyAlignment="1">
      <alignment horizontal="center" vertical="top"/>
    </xf>
    <xf numFmtId="0" fontId="53" fillId="0" borderId="13" xfId="0" applyFont="1" applyBorder="1" applyAlignment="1">
      <alignment horizontal="center" vertical="top"/>
    </xf>
    <xf numFmtId="49" fontId="54" fillId="34" borderId="11" xfId="0" applyNumberFormat="1" applyFont="1" applyFill="1" applyBorder="1" applyAlignment="1">
      <alignment horizontal="center" vertical="top"/>
    </xf>
    <xf numFmtId="49" fontId="54" fillId="34" borderId="14" xfId="0" applyNumberFormat="1" applyFont="1" applyFill="1" applyBorder="1" applyAlignment="1">
      <alignment horizontal="center" vertical="top"/>
    </xf>
    <xf numFmtId="49" fontId="54" fillId="34" borderId="13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49" fontId="3" fillId="12" borderId="11" xfId="0" applyNumberFormat="1" applyFont="1" applyFill="1" applyBorder="1" applyAlignment="1">
      <alignment horizontal="center" vertical="top"/>
    </xf>
    <xf numFmtId="49" fontId="3" fillId="12" borderId="14" xfId="0" applyNumberFormat="1" applyFont="1" applyFill="1" applyBorder="1" applyAlignment="1">
      <alignment horizontal="center" vertical="top"/>
    </xf>
    <xf numFmtId="49" fontId="3" fillId="12" borderId="13" xfId="0" applyNumberFormat="1" applyFont="1" applyFill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55" fillId="0" borderId="11" xfId="0" applyFont="1" applyBorder="1" applyAlignment="1">
      <alignment horizontal="center" vertical="top"/>
    </xf>
    <xf numFmtId="0" fontId="55" fillId="0" borderId="14" xfId="0" applyFont="1" applyBorder="1" applyAlignment="1">
      <alignment horizontal="center" vertical="top"/>
    </xf>
    <xf numFmtId="0" fontId="55" fillId="0" borderId="13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 indent="3"/>
    </xf>
    <xf numFmtId="0" fontId="1" fillId="0" borderId="14" xfId="0" applyFont="1" applyBorder="1" applyAlignment="1">
      <alignment horizontal="left" vertical="top" wrapText="1" indent="3"/>
    </xf>
    <xf numFmtId="0" fontId="1" fillId="0" borderId="13" xfId="0" applyFont="1" applyBorder="1" applyAlignment="1">
      <alignment horizontal="left" vertical="top" wrapText="1" indent="3"/>
    </xf>
    <xf numFmtId="0" fontId="1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2" fontId="1" fillId="0" borderId="11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4"/>
  <sheetViews>
    <sheetView zoomScaleSheetLayoutView="100" zoomScalePageLayoutView="0" workbookViewId="0" topLeftCell="A43">
      <selection activeCell="EQ32" sqref="EQ32"/>
    </sheetView>
  </sheetViews>
  <sheetFormatPr defaultColWidth="0.875" defaultRowHeight="12.75"/>
  <cols>
    <col min="1" max="106" width="0.875" style="1" customWidth="1"/>
    <col min="107" max="107" width="0.74609375" style="1" customWidth="1"/>
    <col min="108" max="108" width="0.875" style="1" hidden="1" customWidth="1"/>
    <col min="109" max="16384" width="0.875" style="1" customWidth="1"/>
  </cols>
  <sheetData>
    <row r="1" s="2" customFormat="1" ht="11.25" customHeight="1">
      <c r="BM1" s="2" t="s">
        <v>114</v>
      </c>
    </row>
    <row r="2" s="2" customFormat="1" ht="11.25" customHeight="1">
      <c r="BM2" s="31"/>
    </row>
    <row r="3" spans="5:49" s="2" customFormat="1" ht="11.25" customHeight="1"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</row>
    <row r="4" spans="5:65" s="2" customFormat="1" ht="11.25" customHeight="1">
      <c r="E4" s="18"/>
      <c r="F4" s="18"/>
      <c r="G4" s="18"/>
      <c r="H4" s="18" t="s">
        <v>115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BM4" s="31"/>
    </row>
    <row r="5" spans="5:65" s="2" customFormat="1" ht="11.25" customHeight="1">
      <c r="E5" s="18"/>
      <c r="F5" s="18"/>
      <c r="G5" s="18" t="s">
        <v>116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18"/>
      <c r="AQ5" s="18"/>
      <c r="AR5" s="18"/>
      <c r="AS5" s="18"/>
      <c r="AT5" s="18"/>
      <c r="AU5" s="18"/>
      <c r="AV5" s="18"/>
      <c r="AW5" s="18"/>
      <c r="BM5" s="31"/>
    </row>
    <row r="6" spans="5:65" s="2" customFormat="1" ht="11.25" customHeight="1">
      <c r="E6" s="18"/>
      <c r="F6" s="18"/>
      <c r="G6" s="18" t="s">
        <v>117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BM6" s="31"/>
    </row>
    <row r="7" spans="5:65" s="2" customFormat="1" ht="11.25" customHeight="1"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BM7" s="31"/>
    </row>
    <row r="8" spans="5:65" s="2" customFormat="1" ht="11.25" customHeight="1"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 t="s">
        <v>118</v>
      </c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BM8" s="31"/>
    </row>
    <row r="9" spans="5:71" ht="9.75" customHeight="1"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BS9" s="33"/>
    </row>
    <row r="10" spans="1:108" ht="27.75" customHeight="1">
      <c r="A10" s="2"/>
      <c r="E10" s="18"/>
      <c r="F10" s="18"/>
      <c r="G10" s="18" t="s">
        <v>119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BB10" s="34"/>
      <c r="BC10" s="34"/>
      <c r="BD10" s="34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</row>
    <row r="11" spans="5:108" s="2" customFormat="1" ht="12.75">
      <c r="E11" s="18"/>
      <c r="F11" s="18"/>
      <c r="G11" s="18" t="s">
        <v>120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BB11" s="35"/>
      <c r="BC11" s="35"/>
      <c r="BD11" s="35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</row>
    <row r="12" spans="5:108" ht="15">
      <c r="E12" s="18"/>
      <c r="F12" s="18"/>
      <c r="G12" s="18" t="s">
        <v>117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BB12" s="34"/>
      <c r="BC12" s="34"/>
      <c r="BD12" s="34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34"/>
      <c r="BZ12" s="34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</row>
    <row r="13" spans="3:108" s="2" customFormat="1" ht="12.75">
      <c r="C13" s="2" t="s">
        <v>121</v>
      </c>
      <c r="E13" s="18"/>
      <c r="F13" s="18"/>
      <c r="G13" s="18" t="s">
        <v>179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BB13" s="35"/>
      <c r="BC13" s="35"/>
      <c r="BD13" s="35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35"/>
      <c r="BZ13" s="35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</row>
    <row r="14" spans="54:108" ht="15"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6"/>
      <c r="BN14" s="102"/>
      <c r="BO14" s="102"/>
      <c r="BP14" s="102"/>
      <c r="BQ14" s="102"/>
      <c r="BR14" s="34"/>
      <c r="BS14" s="34"/>
      <c r="BT14" s="34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0"/>
      <c r="CN14" s="100"/>
      <c r="CO14" s="100"/>
      <c r="CP14" s="100"/>
      <c r="CQ14" s="103"/>
      <c r="CR14" s="103"/>
      <c r="CS14" s="103"/>
      <c r="CT14" s="103"/>
      <c r="CU14" s="34"/>
      <c r="CV14" s="34"/>
      <c r="CW14" s="34"/>
      <c r="CX14" s="34"/>
      <c r="CY14" s="34"/>
      <c r="CZ14" s="34"/>
      <c r="DA14" s="34"/>
      <c r="DB14" s="34"/>
      <c r="DC14" s="34"/>
      <c r="DD14" s="34"/>
    </row>
    <row r="15" ht="15">
      <c r="CY15" s="37"/>
    </row>
    <row r="16" spans="1:108" ht="16.5">
      <c r="A16" s="104" t="s">
        <v>122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</row>
    <row r="17" spans="36:58" s="38" customFormat="1" ht="16.5">
      <c r="AJ17" s="39"/>
      <c r="AM17" s="39"/>
      <c r="AV17" s="40"/>
      <c r="AW17" s="40"/>
      <c r="AX17" s="40"/>
      <c r="BA17" s="40" t="s">
        <v>123</v>
      </c>
      <c r="BB17" s="105" t="s">
        <v>181</v>
      </c>
      <c r="BC17" s="105"/>
      <c r="BD17" s="105"/>
      <c r="BE17" s="105"/>
      <c r="BF17" s="38" t="s">
        <v>124</v>
      </c>
    </row>
    <row r="18" ht="4.5" customHeight="1"/>
    <row r="19" spans="12:108" ht="17.25" customHeight="1"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82" t="s">
        <v>182</v>
      </c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60"/>
      <c r="BW19" s="60"/>
      <c r="BX19" s="60"/>
      <c r="BY19" s="60"/>
      <c r="BZ19" s="60"/>
      <c r="CA19" s="60"/>
      <c r="CB19" s="60"/>
      <c r="CC19" s="60"/>
      <c r="CD19" s="60"/>
      <c r="CE19" s="42"/>
      <c r="CF19" s="42"/>
      <c r="CG19" s="42"/>
      <c r="CH19" s="42"/>
      <c r="CI19" s="42"/>
      <c r="CJ19" s="42"/>
      <c r="CK19" s="42"/>
      <c r="CO19" s="98" t="s">
        <v>125</v>
      </c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</row>
    <row r="20" spans="91:108" ht="15" customHeight="1">
      <c r="CM20" s="43" t="s">
        <v>126</v>
      </c>
      <c r="CO20" s="84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6"/>
    </row>
    <row r="21" spans="36:108" ht="15" customHeight="1">
      <c r="AJ21" s="3"/>
      <c r="AK21" s="44" t="s">
        <v>2</v>
      </c>
      <c r="AL21" s="99"/>
      <c r="AM21" s="99"/>
      <c r="AN21" s="99"/>
      <c r="AO21" s="99"/>
      <c r="AP21" s="1" t="s">
        <v>2</v>
      </c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100">
        <v>20</v>
      </c>
      <c r="BL21" s="100"/>
      <c r="BM21" s="100"/>
      <c r="BN21" s="100"/>
      <c r="BO21" s="101"/>
      <c r="BP21" s="101"/>
      <c r="BQ21" s="101"/>
      <c r="BR21" s="101"/>
      <c r="BS21" s="1" t="s">
        <v>3</v>
      </c>
      <c r="BU21" s="3"/>
      <c r="BY21" s="45"/>
      <c r="CM21" s="43" t="s">
        <v>127</v>
      </c>
      <c r="CO21" s="84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6"/>
    </row>
    <row r="22" spans="77:108" ht="15" customHeight="1">
      <c r="BY22" s="45"/>
      <c r="BZ22" s="45"/>
      <c r="CM22" s="43"/>
      <c r="CO22" s="84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6"/>
    </row>
    <row r="23" spans="77:108" ht="9.75" customHeight="1">
      <c r="BY23" s="45"/>
      <c r="BZ23" s="45"/>
      <c r="CM23" s="43"/>
      <c r="CO23" s="84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6"/>
    </row>
    <row r="24" spans="1:108" ht="33" customHeight="1">
      <c r="A24" s="95" t="s">
        <v>128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7" t="s">
        <v>188</v>
      </c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Y24" s="45"/>
      <c r="CM24" s="43" t="s">
        <v>129</v>
      </c>
      <c r="CO24" s="84" t="s">
        <v>130</v>
      </c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6"/>
    </row>
    <row r="25" spans="1:108" ht="42" customHeight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Y25" s="45"/>
      <c r="BZ25" s="45"/>
      <c r="CM25" s="46"/>
      <c r="CO25" s="84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6"/>
    </row>
    <row r="26" spans="1:108" ht="15" customHeight="1">
      <c r="A26" s="4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Y26" s="45"/>
      <c r="BZ26" s="45"/>
      <c r="CM26" s="46"/>
      <c r="CO26" s="84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6"/>
    </row>
    <row r="27" spans="44:108" ht="18.75" customHeight="1"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Y27" s="45"/>
      <c r="BZ27" s="45"/>
      <c r="CM27" s="43"/>
      <c r="CO27" s="87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9"/>
    </row>
    <row r="28" spans="1:108" s="49" customFormat="1" ht="18.75" customHeight="1">
      <c r="A28" s="49" t="s">
        <v>131</v>
      </c>
      <c r="AI28" s="90" t="s">
        <v>132</v>
      </c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CM28" s="50"/>
      <c r="CO28" s="91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3"/>
    </row>
    <row r="29" spans="1:108" s="49" customFormat="1" ht="18.75" customHeight="1">
      <c r="A29" s="51" t="s">
        <v>133</v>
      </c>
      <c r="CM29" s="52" t="s">
        <v>134</v>
      </c>
      <c r="CO29" s="91" t="s">
        <v>135</v>
      </c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3"/>
    </row>
    <row r="30" spans="1:108" s="49" customFormat="1" ht="3" customHeight="1">
      <c r="A30" s="51"/>
      <c r="BX30" s="51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</row>
    <row r="31" spans="1:108" ht="15">
      <c r="A31" s="4" t="s">
        <v>136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94" t="s">
        <v>137</v>
      </c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</row>
    <row r="32" spans="1:108" ht="15">
      <c r="A32" s="4" t="s">
        <v>138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</row>
    <row r="33" spans="1:100" ht="15">
      <c r="A33" s="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6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7"/>
      <c r="CP33" s="57"/>
      <c r="CQ33" s="57"/>
      <c r="CR33" s="57"/>
      <c r="CS33" s="57"/>
      <c r="CT33" s="57"/>
      <c r="CU33" s="57"/>
      <c r="CV33" s="57"/>
    </row>
    <row r="34" spans="1:108" ht="15">
      <c r="A34" s="4" t="s">
        <v>139</v>
      </c>
      <c r="AS34" s="81" t="s">
        <v>189</v>
      </c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</row>
    <row r="35" spans="1:108" ht="15">
      <c r="A35" s="4" t="s">
        <v>140</v>
      </c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</row>
    <row r="36" ht="15" customHeight="1"/>
    <row r="37" spans="1:108" s="3" customFormat="1" ht="14.25">
      <c r="A37" s="82" t="s">
        <v>141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</row>
    <row r="38" spans="1:108" s="3" customFormat="1" ht="14.2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</row>
    <row r="39" spans="1:108" ht="15" customHeight="1">
      <c r="A39" s="58" t="s">
        <v>142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</row>
    <row r="40" spans="1:108" ht="30" customHeight="1">
      <c r="A40" s="83" t="s">
        <v>143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</row>
    <row r="41" spans="1:108" ht="15" customHeight="1">
      <c r="A41" s="58" t="s">
        <v>144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12.75" customHeight="1">
      <c r="A42" s="83" t="s">
        <v>145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</row>
    <row r="43" spans="1:108" ht="15">
      <c r="A43" s="58" t="s">
        <v>146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15" customHeight="1">
      <c r="A44" s="83" t="s">
        <v>159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</row>
    <row r="45" ht="3" customHeight="1"/>
  </sheetData>
  <sheetProtection/>
  <mergeCells count="37">
    <mergeCell ref="BE10:DD10"/>
    <mergeCell ref="BE11:DD11"/>
    <mergeCell ref="BE12:BX12"/>
    <mergeCell ref="CA12:DD12"/>
    <mergeCell ref="BE13:BX13"/>
    <mergeCell ref="CA13:DD13"/>
    <mergeCell ref="BN14:BQ14"/>
    <mergeCell ref="BU14:CL14"/>
    <mergeCell ref="CM14:CP14"/>
    <mergeCell ref="CQ14:CT14"/>
    <mergeCell ref="A16:DD16"/>
    <mergeCell ref="BB17:BE17"/>
    <mergeCell ref="CO19:DD19"/>
    <mergeCell ref="CO20:DD20"/>
    <mergeCell ref="AL21:AO21"/>
    <mergeCell ref="AS21:BJ21"/>
    <mergeCell ref="BK21:BN21"/>
    <mergeCell ref="BO21:BR21"/>
    <mergeCell ref="CO21:DD21"/>
    <mergeCell ref="Z19:BU19"/>
    <mergeCell ref="AS31:DD32"/>
    <mergeCell ref="CO22:DD22"/>
    <mergeCell ref="CO23:DD23"/>
    <mergeCell ref="A24:AH25"/>
    <mergeCell ref="AI24:BW25"/>
    <mergeCell ref="CO24:DD24"/>
    <mergeCell ref="CO25:DD25"/>
    <mergeCell ref="AS34:DD35"/>
    <mergeCell ref="A37:DD37"/>
    <mergeCell ref="A40:DD40"/>
    <mergeCell ref="A42:DD42"/>
    <mergeCell ref="A44:DD44"/>
    <mergeCell ref="CO26:DD26"/>
    <mergeCell ref="CO27:DD27"/>
    <mergeCell ref="AI28:BW28"/>
    <mergeCell ref="CO28:DD28"/>
    <mergeCell ref="CO29:DD29"/>
  </mergeCells>
  <printOptions/>
  <pageMargins left="0.44" right="0.22" top="0.5905511811023623" bottom="0.3937007874015748" header="0.25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76">
      <selection activeCell="BU13" sqref="BU13:DD13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115" t="s">
        <v>66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</row>
    <row r="3" ht="6" customHeight="1"/>
    <row r="4" spans="1:108" ht="15">
      <c r="A4" s="118" t="s">
        <v>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20"/>
      <c r="BU4" s="118" t="s">
        <v>4</v>
      </c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20"/>
    </row>
    <row r="5" spans="1:108" s="3" customFormat="1" ht="15" customHeight="1">
      <c r="A5" s="7"/>
      <c r="B5" s="121" t="s">
        <v>67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2"/>
      <c r="BU5" s="133">
        <v>835812</v>
      </c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5"/>
    </row>
    <row r="6" spans="1:108" ht="15">
      <c r="A6" s="5"/>
      <c r="B6" s="116" t="s">
        <v>1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7"/>
      <c r="BU6" s="125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7"/>
    </row>
    <row r="7" spans="1:108" ht="30" customHeight="1">
      <c r="A7" s="8"/>
      <c r="B7" s="110" t="s">
        <v>82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1"/>
      <c r="BU7" s="125">
        <v>191856</v>
      </c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7"/>
    </row>
    <row r="8" spans="1:108" ht="15">
      <c r="A8" s="5"/>
      <c r="B8" s="123" t="s">
        <v>5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4"/>
      <c r="BU8" s="125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7"/>
    </row>
    <row r="9" spans="1:108" ht="45" customHeight="1">
      <c r="A9" s="8"/>
      <c r="B9" s="110" t="s">
        <v>83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1"/>
      <c r="BU9" s="112">
        <v>835811.79</v>
      </c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4"/>
    </row>
    <row r="10" spans="1:108" ht="45" customHeight="1">
      <c r="A10" s="8"/>
      <c r="B10" s="110" t="s">
        <v>84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1"/>
      <c r="BU10" s="112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4"/>
    </row>
    <row r="11" spans="1:108" ht="45" customHeight="1">
      <c r="A11" s="8"/>
      <c r="B11" s="110" t="s">
        <v>85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1"/>
      <c r="BU11" s="112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4"/>
    </row>
    <row r="12" spans="1:108" ht="30" customHeight="1">
      <c r="A12" s="8"/>
      <c r="B12" s="110" t="s">
        <v>86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1"/>
      <c r="BU12" s="112">
        <v>94915</v>
      </c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4"/>
    </row>
    <row r="13" spans="1:108" ht="30" customHeight="1">
      <c r="A13" s="8"/>
      <c r="B13" s="110" t="s">
        <v>87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1"/>
      <c r="BU13" s="112">
        <v>643956</v>
      </c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4"/>
    </row>
    <row r="14" spans="1:108" ht="15">
      <c r="A14" s="9"/>
      <c r="B14" s="123" t="s">
        <v>5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4"/>
      <c r="BU14" s="112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4"/>
    </row>
    <row r="15" spans="1:108" ht="30" customHeight="1">
      <c r="A15" s="8"/>
      <c r="B15" s="110" t="s">
        <v>14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1"/>
      <c r="BU15" s="112">
        <v>0</v>
      </c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4"/>
    </row>
    <row r="16" spans="1:108" ht="15">
      <c r="A16" s="8"/>
      <c r="B16" s="110" t="s">
        <v>15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1"/>
      <c r="BU16" s="112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4"/>
    </row>
    <row r="17" spans="1:108" s="3" customFormat="1" ht="15" customHeight="1">
      <c r="A17" s="7"/>
      <c r="B17" s="121" t="s">
        <v>68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2"/>
      <c r="BU17" s="128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30"/>
    </row>
    <row r="18" spans="1:108" ht="15">
      <c r="A18" s="5"/>
      <c r="B18" s="116" t="s">
        <v>1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7"/>
      <c r="BU18" s="112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4"/>
    </row>
    <row r="19" spans="1:108" ht="30" customHeight="1">
      <c r="A19" s="10"/>
      <c r="B19" s="131" t="s">
        <v>88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2"/>
      <c r="BU19" s="125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7"/>
    </row>
    <row r="20" spans="1:108" ht="30" customHeight="1">
      <c r="A20" s="8"/>
      <c r="B20" s="110" t="s">
        <v>89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1"/>
      <c r="BU20" s="125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7"/>
    </row>
    <row r="21" spans="1:108" ht="15" customHeight="1">
      <c r="A21" s="11"/>
      <c r="B21" s="123" t="s">
        <v>5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4"/>
      <c r="BU21" s="125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7"/>
    </row>
    <row r="22" spans="1:108" ht="15" customHeight="1">
      <c r="A22" s="8"/>
      <c r="B22" s="110" t="s">
        <v>6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1"/>
      <c r="BU22" s="112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4"/>
    </row>
    <row r="23" spans="1:108" ht="15" customHeight="1">
      <c r="A23" s="8"/>
      <c r="B23" s="110" t="s">
        <v>7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1"/>
      <c r="BU23" s="112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4"/>
    </row>
    <row r="24" spans="1:108" ht="15" customHeight="1">
      <c r="A24" s="8"/>
      <c r="B24" s="110" t="s">
        <v>64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1"/>
      <c r="BU24" s="112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4"/>
    </row>
    <row r="25" spans="1:108" ht="15" customHeight="1">
      <c r="A25" s="8"/>
      <c r="B25" s="110" t="s">
        <v>8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1"/>
      <c r="BU25" s="112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4"/>
    </row>
    <row r="26" spans="1:108" ht="15" customHeight="1">
      <c r="A26" s="8"/>
      <c r="B26" s="110" t="s">
        <v>9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1"/>
      <c r="BU26" s="112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4"/>
    </row>
    <row r="27" spans="1:108" ht="15" customHeight="1">
      <c r="A27" s="8"/>
      <c r="B27" s="110" t="s">
        <v>10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1"/>
      <c r="BU27" s="112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4"/>
    </row>
    <row r="28" spans="1:108" ht="30" customHeight="1">
      <c r="A28" s="8"/>
      <c r="B28" s="110" t="s">
        <v>34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1"/>
      <c r="BU28" s="112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4"/>
    </row>
    <row r="29" spans="1:108" ht="30" customHeight="1">
      <c r="A29" s="8"/>
      <c r="B29" s="110" t="s">
        <v>59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1"/>
      <c r="BU29" s="112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4"/>
    </row>
    <row r="30" spans="1:108" ht="15" customHeight="1">
      <c r="A30" s="8"/>
      <c r="B30" s="110" t="s">
        <v>35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1"/>
      <c r="BU30" s="112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4"/>
    </row>
    <row r="31" spans="1:108" ht="15" customHeight="1">
      <c r="A31" s="8"/>
      <c r="B31" s="110" t="s">
        <v>36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1"/>
      <c r="BU31" s="112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4"/>
    </row>
    <row r="32" spans="1:108" ht="45" customHeight="1">
      <c r="A32" s="8"/>
      <c r="B32" s="110" t="s">
        <v>69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1"/>
      <c r="BU32" s="112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4"/>
    </row>
    <row r="33" spans="1:108" ht="13.5" customHeight="1">
      <c r="A33" s="11"/>
      <c r="B33" s="123" t="s">
        <v>5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4"/>
      <c r="BU33" s="112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4"/>
    </row>
    <row r="34" spans="1:108" ht="15" customHeight="1">
      <c r="A34" s="8"/>
      <c r="B34" s="110" t="s">
        <v>37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1"/>
      <c r="BU34" s="112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4"/>
    </row>
    <row r="35" spans="1:108" ht="15" customHeight="1">
      <c r="A35" s="8"/>
      <c r="B35" s="110" t="s">
        <v>38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1"/>
      <c r="BU35" s="112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4"/>
    </row>
    <row r="36" spans="1:108" ht="15" customHeight="1">
      <c r="A36" s="8"/>
      <c r="B36" s="110" t="s">
        <v>33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1"/>
      <c r="BU36" s="112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4"/>
    </row>
    <row r="37" spans="1:108" ht="15" customHeight="1">
      <c r="A37" s="8"/>
      <c r="B37" s="110" t="s">
        <v>39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1"/>
      <c r="BU37" s="112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4"/>
    </row>
    <row r="38" spans="1:108" ht="15" customHeight="1">
      <c r="A38" s="8"/>
      <c r="B38" s="110" t="s">
        <v>40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1"/>
      <c r="BU38" s="112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4"/>
    </row>
    <row r="39" spans="1:108" ht="15" customHeight="1">
      <c r="A39" s="8"/>
      <c r="B39" s="110" t="s">
        <v>41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1"/>
      <c r="BU39" s="112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4"/>
    </row>
    <row r="40" spans="1:108" ht="30" customHeight="1">
      <c r="A40" s="8"/>
      <c r="B40" s="110" t="s">
        <v>42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1"/>
      <c r="BU40" s="112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4"/>
    </row>
    <row r="41" spans="1:108" ht="30" customHeight="1">
      <c r="A41" s="8"/>
      <c r="B41" s="110" t="s">
        <v>58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1"/>
      <c r="BU41" s="112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4"/>
    </row>
    <row r="42" spans="1:108" ht="15" customHeight="1">
      <c r="A42" s="8"/>
      <c r="B42" s="110" t="s">
        <v>43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1"/>
      <c r="BU42" s="112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4"/>
    </row>
    <row r="43" spans="1:108" ht="15" customHeight="1">
      <c r="A43" s="8"/>
      <c r="B43" s="110" t="s">
        <v>44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1"/>
      <c r="BU43" s="112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4"/>
    </row>
    <row r="44" spans="1:108" s="3" customFormat="1" ht="15" customHeight="1">
      <c r="A44" s="7"/>
      <c r="B44" s="121" t="s">
        <v>70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2"/>
      <c r="BU44" s="128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30"/>
    </row>
    <row r="45" spans="1:108" ht="15" customHeight="1">
      <c r="A45" s="12"/>
      <c r="B45" s="116" t="s">
        <v>1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7"/>
      <c r="BU45" s="112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4"/>
    </row>
    <row r="46" spans="1:108" ht="15" customHeight="1">
      <c r="A46" s="8"/>
      <c r="B46" s="110" t="s">
        <v>45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1"/>
      <c r="BU46" s="112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4"/>
    </row>
    <row r="47" spans="1:108" ht="30" customHeight="1">
      <c r="A47" s="8"/>
      <c r="B47" s="110" t="s">
        <v>90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1"/>
      <c r="BU47" s="112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4"/>
    </row>
    <row r="48" spans="1:108" ht="15" customHeight="1">
      <c r="A48" s="11"/>
      <c r="B48" s="123" t="s">
        <v>5</v>
      </c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4"/>
      <c r="BU48" s="125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7"/>
    </row>
    <row r="49" spans="1:108" ht="15" customHeight="1">
      <c r="A49" s="8"/>
      <c r="B49" s="110" t="s">
        <v>51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1"/>
      <c r="BU49" s="112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4"/>
    </row>
    <row r="50" spans="1:108" ht="15" customHeight="1">
      <c r="A50" s="8"/>
      <c r="B50" s="110" t="s">
        <v>18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1"/>
      <c r="BU50" s="112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4"/>
    </row>
    <row r="51" spans="1:108" ht="15" customHeight="1">
      <c r="A51" s="8"/>
      <c r="B51" s="110" t="s">
        <v>19</v>
      </c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1"/>
      <c r="BU51" s="112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4"/>
    </row>
    <row r="52" spans="1:108" ht="15" customHeight="1">
      <c r="A52" s="8"/>
      <c r="B52" s="110" t="s">
        <v>20</v>
      </c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1"/>
      <c r="BU52" s="112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4"/>
    </row>
    <row r="53" spans="1:108" ht="15" customHeight="1">
      <c r="A53" s="8"/>
      <c r="B53" s="110" t="s">
        <v>21</v>
      </c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1"/>
      <c r="BU53" s="112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4"/>
    </row>
    <row r="54" spans="1:108" ht="15" customHeight="1">
      <c r="A54" s="8"/>
      <c r="B54" s="110" t="s">
        <v>22</v>
      </c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1"/>
      <c r="BU54" s="112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4"/>
    </row>
    <row r="55" spans="1:108" ht="15" customHeight="1">
      <c r="A55" s="8"/>
      <c r="B55" s="110" t="s">
        <v>23</v>
      </c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1"/>
      <c r="BU55" s="112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4"/>
    </row>
    <row r="56" spans="1:108" ht="15" customHeight="1">
      <c r="A56" s="8"/>
      <c r="B56" s="110" t="s">
        <v>46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1"/>
      <c r="BU56" s="112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4"/>
    </row>
    <row r="57" spans="1:108" ht="15" customHeight="1">
      <c r="A57" s="8"/>
      <c r="B57" s="110" t="s">
        <v>60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1"/>
      <c r="BU57" s="112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4"/>
    </row>
    <row r="58" spans="1:108" ht="15" customHeight="1">
      <c r="A58" s="8"/>
      <c r="B58" s="110" t="s">
        <v>47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1"/>
      <c r="BU58" s="112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4"/>
    </row>
    <row r="59" spans="1:108" ht="15" customHeight="1">
      <c r="A59" s="8"/>
      <c r="B59" s="110" t="s">
        <v>48</v>
      </c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1"/>
      <c r="BU59" s="112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3"/>
      <c r="DD59" s="114"/>
    </row>
    <row r="60" spans="1:108" ht="15" customHeight="1">
      <c r="A60" s="8"/>
      <c r="B60" s="110" t="s">
        <v>49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1"/>
      <c r="BU60" s="112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4"/>
    </row>
    <row r="61" spans="1:108" ht="15" customHeight="1">
      <c r="A61" s="8"/>
      <c r="B61" s="110" t="s">
        <v>50</v>
      </c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1"/>
      <c r="BU61" s="112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4"/>
    </row>
    <row r="62" spans="1:108" ht="45" customHeight="1">
      <c r="A62" s="8"/>
      <c r="B62" s="110" t="s">
        <v>71</v>
      </c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1"/>
      <c r="BU62" s="112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4"/>
    </row>
    <row r="63" spans="1:108" ht="15" customHeight="1">
      <c r="A63" s="13"/>
      <c r="B63" s="123" t="s">
        <v>5</v>
      </c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4"/>
      <c r="BU63" s="112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4"/>
    </row>
    <row r="64" spans="1:108" ht="15" customHeight="1">
      <c r="A64" s="8"/>
      <c r="B64" s="110" t="s">
        <v>52</v>
      </c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1"/>
      <c r="BU64" s="112"/>
      <c r="BV64" s="113"/>
      <c r="BW64" s="113"/>
      <c r="BX64" s="113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  <c r="DD64" s="114"/>
    </row>
    <row r="65" spans="1:108" ht="15" customHeight="1">
      <c r="A65" s="8"/>
      <c r="B65" s="110" t="s">
        <v>24</v>
      </c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1"/>
      <c r="BU65" s="112"/>
      <c r="BV65" s="113"/>
      <c r="BW65" s="113"/>
      <c r="BX65" s="113"/>
      <c r="BY65" s="113"/>
      <c r="BZ65" s="113"/>
      <c r="CA65" s="113"/>
      <c r="CB65" s="113"/>
      <c r="CC65" s="113"/>
      <c r="CD65" s="113"/>
      <c r="CE65" s="113"/>
      <c r="CF65" s="113"/>
      <c r="CG65" s="113"/>
      <c r="CH65" s="113"/>
      <c r="CI65" s="113"/>
      <c r="CJ65" s="113"/>
      <c r="CK65" s="113"/>
      <c r="CL65" s="113"/>
      <c r="CM65" s="113"/>
      <c r="CN65" s="113"/>
      <c r="CO65" s="113"/>
      <c r="CP65" s="113"/>
      <c r="CQ65" s="113"/>
      <c r="CR65" s="113"/>
      <c r="CS65" s="113"/>
      <c r="CT65" s="113"/>
      <c r="CU65" s="113"/>
      <c r="CV65" s="113"/>
      <c r="CW65" s="113"/>
      <c r="CX65" s="113"/>
      <c r="CY65" s="113"/>
      <c r="CZ65" s="113"/>
      <c r="DA65" s="113"/>
      <c r="DB65" s="113"/>
      <c r="DC65" s="113"/>
      <c r="DD65" s="114"/>
    </row>
    <row r="66" spans="1:108" ht="15" customHeight="1">
      <c r="A66" s="8"/>
      <c r="B66" s="110" t="s">
        <v>25</v>
      </c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1"/>
      <c r="BU66" s="112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3"/>
      <c r="CO66" s="113"/>
      <c r="CP66" s="113"/>
      <c r="CQ66" s="113"/>
      <c r="CR66" s="113"/>
      <c r="CS66" s="113"/>
      <c r="CT66" s="113"/>
      <c r="CU66" s="113"/>
      <c r="CV66" s="113"/>
      <c r="CW66" s="113"/>
      <c r="CX66" s="113"/>
      <c r="CY66" s="113"/>
      <c r="CZ66" s="113"/>
      <c r="DA66" s="113"/>
      <c r="DB66" s="113"/>
      <c r="DC66" s="113"/>
      <c r="DD66" s="114"/>
    </row>
    <row r="67" spans="1:108" ht="15" customHeight="1">
      <c r="A67" s="8"/>
      <c r="B67" s="110" t="s">
        <v>26</v>
      </c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10"/>
      <c r="BT67" s="111"/>
      <c r="BU67" s="112"/>
      <c r="BV67" s="113"/>
      <c r="BW67" s="11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3"/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  <c r="DD67" s="114"/>
    </row>
    <row r="68" spans="1:108" ht="15" customHeight="1">
      <c r="A68" s="8"/>
      <c r="B68" s="110" t="s">
        <v>27</v>
      </c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1"/>
      <c r="BU68" s="112"/>
      <c r="BV68" s="113"/>
      <c r="BW68" s="113"/>
      <c r="BX68" s="113"/>
      <c r="BY68" s="113"/>
      <c r="BZ68" s="113"/>
      <c r="CA68" s="113"/>
      <c r="CB68" s="113"/>
      <c r="CC68" s="113"/>
      <c r="CD68" s="113"/>
      <c r="CE68" s="113"/>
      <c r="CF68" s="113"/>
      <c r="CG68" s="113"/>
      <c r="CH68" s="113"/>
      <c r="CI68" s="113"/>
      <c r="CJ68" s="113"/>
      <c r="CK68" s="113"/>
      <c r="CL68" s="113"/>
      <c r="CM68" s="113"/>
      <c r="CN68" s="113"/>
      <c r="CO68" s="113"/>
      <c r="CP68" s="113"/>
      <c r="CQ68" s="113"/>
      <c r="CR68" s="113"/>
      <c r="CS68" s="113"/>
      <c r="CT68" s="113"/>
      <c r="CU68" s="113"/>
      <c r="CV68" s="113"/>
      <c r="CW68" s="113"/>
      <c r="CX68" s="113"/>
      <c r="CY68" s="113"/>
      <c r="CZ68" s="113"/>
      <c r="DA68" s="113"/>
      <c r="DB68" s="113"/>
      <c r="DC68" s="113"/>
      <c r="DD68" s="114"/>
    </row>
    <row r="69" spans="1:108" ht="15" customHeight="1">
      <c r="A69" s="8"/>
      <c r="B69" s="110" t="s">
        <v>28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1"/>
      <c r="BU69" s="112"/>
      <c r="BV69" s="113"/>
      <c r="BW69" s="11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  <c r="CL69" s="113"/>
      <c r="CM69" s="113"/>
      <c r="CN69" s="113"/>
      <c r="CO69" s="113"/>
      <c r="CP69" s="113"/>
      <c r="CQ69" s="113"/>
      <c r="CR69" s="113"/>
      <c r="CS69" s="113"/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  <c r="DD69" s="114"/>
    </row>
    <row r="70" spans="1:108" ht="15" customHeight="1">
      <c r="A70" s="8"/>
      <c r="B70" s="110" t="s">
        <v>29</v>
      </c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1"/>
      <c r="BU70" s="112"/>
      <c r="BV70" s="113"/>
      <c r="BW70" s="113"/>
      <c r="BX70" s="113"/>
      <c r="BY70" s="113"/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3"/>
      <c r="CN70" s="113"/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3"/>
      <c r="DC70" s="113"/>
      <c r="DD70" s="114"/>
    </row>
    <row r="71" spans="1:108" ht="15" customHeight="1">
      <c r="A71" s="8"/>
      <c r="B71" s="110" t="s">
        <v>53</v>
      </c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110"/>
      <c r="BT71" s="111"/>
      <c r="BU71" s="112"/>
      <c r="BV71" s="113"/>
      <c r="BW71" s="113"/>
      <c r="BX71" s="113"/>
      <c r="BY71" s="113"/>
      <c r="BZ71" s="113"/>
      <c r="CA71" s="113"/>
      <c r="CB71" s="113"/>
      <c r="CC71" s="113"/>
      <c r="CD71" s="113"/>
      <c r="CE71" s="113"/>
      <c r="CF71" s="113"/>
      <c r="CG71" s="113"/>
      <c r="CH71" s="113"/>
      <c r="CI71" s="113"/>
      <c r="CJ71" s="113"/>
      <c r="CK71" s="113"/>
      <c r="CL71" s="113"/>
      <c r="CM71" s="113"/>
      <c r="CN71" s="113"/>
      <c r="CO71" s="113"/>
      <c r="CP71" s="113"/>
      <c r="CQ71" s="113"/>
      <c r="CR71" s="113"/>
      <c r="CS71" s="113"/>
      <c r="CT71" s="113"/>
      <c r="CU71" s="113"/>
      <c r="CV71" s="113"/>
      <c r="CW71" s="113"/>
      <c r="CX71" s="113"/>
      <c r="CY71" s="113"/>
      <c r="CZ71" s="113"/>
      <c r="DA71" s="113"/>
      <c r="DB71" s="113"/>
      <c r="DC71" s="113"/>
      <c r="DD71" s="114"/>
    </row>
    <row r="72" spans="1:108" ht="15" customHeight="1">
      <c r="A72" s="8"/>
      <c r="B72" s="110" t="s">
        <v>61</v>
      </c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1"/>
      <c r="BU72" s="112"/>
      <c r="BV72" s="113"/>
      <c r="BW72" s="113"/>
      <c r="BX72" s="113"/>
      <c r="BY72" s="113"/>
      <c r="BZ72" s="113"/>
      <c r="CA72" s="113"/>
      <c r="CB72" s="113"/>
      <c r="CC72" s="113"/>
      <c r="CD72" s="113"/>
      <c r="CE72" s="113"/>
      <c r="CF72" s="113"/>
      <c r="CG72" s="113"/>
      <c r="CH72" s="113"/>
      <c r="CI72" s="113"/>
      <c r="CJ72" s="113"/>
      <c r="CK72" s="113"/>
      <c r="CL72" s="113"/>
      <c r="CM72" s="113"/>
      <c r="CN72" s="113"/>
      <c r="CO72" s="113"/>
      <c r="CP72" s="113"/>
      <c r="CQ72" s="113"/>
      <c r="CR72" s="113"/>
      <c r="CS72" s="113"/>
      <c r="CT72" s="113"/>
      <c r="CU72" s="113"/>
      <c r="CV72" s="113"/>
      <c r="CW72" s="113"/>
      <c r="CX72" s="113"/>
      <c r="CY72" s="113"/>
      <c r="CZ72" s="113"/>
      <c r="DA72" s="113"/>
      <c r="DB72" s="113"/>
      <c r="DC72" s="113"/>
      <c r="DD72" s="114"/>
    </row>
    <row r="73" spans="1:108" ht="15" customHeight="1">
      <c r="A73" s="8"/>
      <c r="B73" s="110" t="s">
        <v>54</v>
      </c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1"/>
      <c r="BU73" s="112"/>
      <c r="BV73" s="113"/>
      <c r="BW73" s="113"/>
      <c r="BX73" s="113"/>
      <c r="BY73" s="113"/>
      <c r="BZ73" s="113"/>
      <c r="CA73" s="113"/>
      <c r="CB73" s="113"/>
      <c r="CC73" s="113"/>
      <c r="CD73" s="113"/>
      <c r="CE73" s="113"/>
      <c r="CF73" s="113"/>
      <c r="CG73" s="113"/>
      <c r="CH73" s="113"/>
      <c r="CI73" s="113"/>
      <c r="CJ73" s="113"/>
      <c r="CK73" s="113"/>
      <c r="CL73" s="113"/>
      <c r="CM73" s="113"/>
      <c r="CN73" s="113"/>
      <c r="CO73" s="113"/>
      <c r="CP73" s="113"/>
      <c r="CQ73" s="113"/>
      <c r="CR73" s="113"/>
      <c r="CS73" s="113"/>
      <c r="CT73" s="113"/>
      <c r="CU73" s="113"/>
      <c r="CV73" s="113"/>
      <c r="CW73" s="113"/>
      <c r="CX73" s="113"/>
      <c r="CY73" s="113"/>
      <c r="CZ73" s="113"/>
      <c r="DA73" s="113"/>
      <c r="DB73" s="113"/>
      <c r="DC73" s="113"/>
      <c r="DD73" s="114"/>
    </row>
    <row r="74" spans="1:108" ht="15" customHeight="1">
      <c r="A74" s="8"/>
      <c r="B74" s="110" t="s">
        <v>55</v>
      </c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1"/>
      <c r="BU74" s="112"/>
      <c r="BV74" s="113"/>
      <c r="BW74" s="113"/>
      <c r="BX74" s="113"/>
      <c r="BY74" s="113"/>
      <c r="BZ74" s="113"/>
      <c r="CA74" s="113"/>
      <c r="CB74" s="113"/>
      <c r="CC74" s="113"/>
      <c r="CD74" s="113"/>
      <c r="CE74" s="113"/>
      <c r="CF74" s="113"/>
      <c r="CG74" s="113"/>
      <c r="CH74" s="113"/>
      <c r="CI74" s="113"/>
      <c r="CJ74" s="113"/>
      <c r="CK74" s="113"/>
      <c r="CL74" s="113"/>
      <c r="CM74" s="113"/>
      <c r="CN74" s="113"/>
      <c r="CO74" s="113"/>
      <c r="CP74" s="113"/>
      <c r="CQ74" s="113"/>
      <c r="CR74" s="113"/>
      <c r="CS74" s="113"/>
      <c r="CT74" s="113"/>
      <c r="CU74" s="113"/>
      <c r="CV74" s="113"/>
      <c r="CW74" s="113"/>
      <c r="CX74" s="113"/>
      <c r="CY74" s="113"/>
      <c r="CZ74" s="113"/>
      <c r="DA74" s="113"/>
      <c r="DB74" s="113"/>
      <c r="DC74" s="113"/>
      <c r="DD74" s="114"/>
    </row>
    <row r="75" spans="1:108" ht="15" customHeight="1">
      <c r="A75" s="8"/>
      <c r="B75" s="110" t="s">
        <v>56</v>
      </c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1"/>
      <c r="BU75" s="112"/>
      <c r="BV75" s="113"/>
      <c r="BW75" s="113"/>
      <c r="BX75" s="113"/>
      <c r="BY75" s="113"/>
      <c r="BZ75" s="113"/>
      <c r="CA75" s="113"/>
      <c r="CB75" s="113"/>
      <c r="CC75" s="113"/>
      <c r="CD75" s="113"/>
      <c r="CE75" s="113"/>
      <c r="CF75" s="113"/>
      <c r="CG75" s="113"/>
      <c r="CH75" s="113"/>
      <c r="CI75" s="113"/>
      <c r="CJ75" s="113"/>
      <c r="CK75" s="113"/>
      <c r="CL75" s="113"/>
      <c r="CM75" s="113"/>
      <c r="CN75" s="113"/>
      <c r="CO75" s="113"/>
      <c r="CP75" s="113"/>
      <c r="CQ75" s="113"/>
      <c r="CR75" s="113"/>
      <c r="CS75" s="113"/>
      <c r="CT75" s="113"/>
      <c r="CU75" s="113"/>
      <c r="CV75" s="113"/>
      <c r="CW75" s="113"/>
      <c r="CX75" s="113"/>
      <c r="CY75" s="113"/>
      <c r="CZ75" s="113"/>
      <c r="DA75" s="113"/>
      <c r="DB75" s="113"/>
      <c r="DC75" s="113"/>
      <c r="DD75" s="114"/>
    </row>
    <row r="76" spans="1:108" ht="15" customHeight="1">
      <c r="A76" s="8"/>
      <c r="B76" s="110" t="s">
        <v>57</v>
      </c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10"/>
      <c r="BS76" s="110"/>
      <c r="BT76" s="111"/>
      <c r="BU76" s="112"/>
      <c r="BV76" s="113"/>
      <c r="BW76" s="113"/>
      <c r="BX76" s="113"/>
      <c r="BY76" s="113"/>
      <c r="BZ76" s="113"/>
      <c r="CA76" s="113"/>
      <c r="CB76" s="113"/>
      <c r="CC76" s="113"/>
      <c r="CD76" s="113"/>
      <c r="CE76" s="113"/>
      <c r="CF76" s="113"/>
      <c r="CG76" s="113"/>
      <c r="CH76" s="113"/>
      <c r="CI76" s="113"/>
      <c r="CJ76" s="113"/>
      <c r="CK76" s="113"/>
      <c r="CL76" s="113"/>
      <c r="CM76" s="113"/>
      <c r="CN76" s="113"/>
      <c r="CO76" s="113"/>
      <c r="CP76" s="113"/>
      <c r="CQ76" s="113"/>
      <c r="CR76" s="113"/>
      <c r="CS76" s="113"/>
      <c r="CT76" s="113"/>
      <c r="CU76" s="113"/>
      <c r="CV76" s="113"/>
      <c r="CW76" s="113"/>
      <c r="CX76" s="113"/>
      <c r="CY76" s="113"/>
      <c r="CZ76" s="113"/>
      <c r="DA76" s="113"/>
      <c r="DB76" s="113"/>
      <c r="DC76" s="113"/>
      <c r="DD76" s="114"/>
    </row>
  </sheetData>
  <sheetProtection/>
  <mergeCells count="147"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73:BT73"/>
    <mergeCell ref="BU73:DD73"/>
    <mergeCell ref="B74:BT74"/>
    <mergeCell ref="BU74:DD74"/>
    <mergeCell ref="B67:BT67"/>
    <mergeCell ref="BU67:DD67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59:BT59"/>
    <mergeCell ref="BU59:DD59"/>
    <mergeCell ref="B60:BT60"/>
    <mergeCell ref="BU60:DD60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36:BT36"/>
    <mergeCell ref="BU36:DD36"/>
    <mergeCell ref="B37:BT37"/>
    <mergeCell ref="BU37:DD37"/>
    <mergeCell ref="B39:BT39"/>
    <mergeCell ref="B42:BT42"/>
    <mergeCell ref="BU42:DD42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G170"/>
  <sheetViews>
    <sheetView tabSelected="1" view="pageBreakPreview" zoomScaleSheetLayoutView="100" zoomScalePageLayoutView="0" workbookViewId="0" topLeftCell="A153">
      <selection activeCell="EQ8" sqref="EQ8"/>
    </sheetView>
  </sheetViews>
  <sheetFormatPr defaultColWidth="0.875" defaultRowHeight="12.75"/>
  <cols>
    <col min="1" max="92" width="0.875" style="1" customWidth="1"/>
    <col min="93" max="93" width="2.75390625" style="1" customWidth="1"/>
    <col min="94" max="94" width="2.125" style="1" bestFit="1" customWidth="1"/>
    <col min="95" max="107" width="0.875" style="1" customWidth="1"/>
    <col min="108" max="108" width="0.6171875" style="1" customWidth="1"/>
    <col min="109" max="110" width="0.875" style="1" hidden="1" customWidth="1"/>
    <col min="111" max="166" width="0.875" style="1" customWidth="1"/>
    <col min="167" max="167" width="9.00390625" style="1" bestFit="1" customWidth="1"/>
    <col min="168" max="16384" width="0.875" style="1" customWidth="1"/>
  </cols>
  <sheetData>
    <row r="1" ht="3" customHeight="1"/>
    <row r="2" spans="1:108" s="3" customFormat="1" ht="14.25">
      <c r="A2" s="115" t="s">
        <v>72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</row>
    <row r="3" spans="1:108" s="3" customFormat="1" ht="14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</row>
    <row r="4" spans="1:108" ht="6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4"/>
    </row>
    <row r="5" spans="1:108" ht="15" customHeight="1">
      <c r="A5" s="243" t="s">
        <v>0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5"/>
      <c r="AT5" s="243" t="s">
        <v>160</v>
      </c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5"/>
      <c r="BJ5" s="243" t="s">
        <v>183</v>
      </c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5"/>
      <c r="CA5" s="28"/>
      <c r="CB5" s="29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30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</row>
    <row r="6" spans="1:108" ht="101.25" customHeight="1">
      <c r="A6" s="246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8"/>
      <c r="AT6" s="246"/>
      <c r="AU6" s="247"/>
      <c r="AV6" s="247"/>
      <c r="AW6" s="247"/>
      <c r="AX6" s="247"/>
      <c r="AY6" s="247"/>
      <c r="AZ6" s="247"/>
      <c r="BA6" s="247"/>
      <c r="BB6" s="247"/>
      <c r="BC6" s="247"/>
      <c r="BD6" s="247"/>
      <c r="BE6" s="247"/>
      <c r="BF6" s="247"/>
      <c r="BG6" s="247"/>
      <c r="BH6" s="247"/>
      <c r="BI6" s="248"/>
      <c r="BJ6" s="246"/>
      <c r="BK6" s="247"/>
      <c r="BL6" s="247"/>
      <c r="BM6" s="247"/>
      <c r="BN6" s="247"/>
      <c r="BO6" s="247"/>
      <c r="BP6" s="247"/>
      <c r="BQ6" s="247"/>
      <c r="BR6" s="247"/>
      <c r="BS6" s="247"/>
      <c r="BT6" s="247"/>
      <c r="BU6" s="247"/>
      <c r="BV6" s="247"/>
      <c r="BW6" s="247"/>
      <c r="BX6" s="247"/>
      <c r="BY6" s="247"/>
      <c r="BZ6" s="248"/>
      <c r="CA6" s="246" t="s">
        <v>186</v>
      </c>
      <c r="CB6" s="247"/>
      <c r="CC6" s="247"/>
      <c r="CD6" s="247"/>
      <c r="CE6" s="247"/>
      <c r="CF6" s="247"/>
      <c r="CG6" s="247"/>
      <c r="CH6" s="247"/>
      <c r="CI6" s="247"/>
      <c r="CJ6" s="247"/>
      <c r="CK6" s="247"/>
      <c r="CL6" s="247"/>
      <c r="CM6" s="247"/>
      <c r="CN6" s="247"/>
      <c r="CO6" s="248"/>
      <c r="CP6" s="247" t="s">
        <v>187</v>
      </c>
      <c r="CQ6" s="247"/>
      <c r="CR6" s="247"/>
      <c r="CS6" s="247"/>
      <c r="CT6" s="247"/>
      <c r="CU6" s="247"/>
      <c r="CV6" s="247"/>
      <c r="CW6" s="247"/>
      <c r="CX6" s="247"/>
      <c r="CY6" s="247"/>
      <c r="CZ6" s="247"/>
      <c r="DA6" s="247"/>
      <c r="DB6" s="247"/>
      <c r="DC6" s="247"/>
      <c r="DD6" s="248"/>
    </row>
    <row r="7" spans="1:108" ht="30" customHeight="1">
      <c r="A7" s="234" t="s">
        <v>30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1"/>
      <c r="AT7" s="222" t="s">
        <v>13</v>
      </c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4"/>
      <c r="BJ7" s="214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6"/>
      <c r="CA7" s="214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215"/>
      <c r="CO7" s="216"/>
      <c r="CP7" s="238"/>
      <c r="CQ7" s="239"/>
      <c r="CR7" s="239"/>
      <c r="CS7" s="239"/>
      <c r="CT7" s="239"/>
      <c r="CU7" s="239"/>
      <c r="CV7" s="239"/>
      <c r="CW7" s="239"/>
      <c r="CX7" s="239"/>
      <c r="CY7" s="239"/>
      <c r="CZ7" s="239"/>
      <c r="DA7" s="239"/>
      <c r="DB7" s="239"/>
      <c r="DC7" s="239"/>
      <c r="DD7" s="240"/>
    </row>
    <row r="8" spans="1:108" s="4" customFormat="1" ht="15" customHeight="1">
      <c r="A8" s="242" t="s">
        <v>73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2"/>
      <c r="AT8" s="156" t="s">
        <v>13</v>
      </c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8"/>
      <c r="BJ8" s="139">
        <f>BJ28</f>
        <v>4817133.21</v>
      </c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1"/>
      <c r="CA8" s="200">
        <f>CA28</f>
        <v>4686879.77</v>
      </c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2"/>
      <c r="CP8" s="200">
        <f>CP28</f>
        <v>4710477.399999999</v>
      </c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2"/>
    </row>
    <row r="9" spans="1:108" s="4" customFormat="1" ht="15" customHeight="1">
      <c r="A9" s="228" t="s">
        <v>5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30"/>
      <c r="AT9" s="222" t="s">
        <v>13</v>
      </c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4"/>
      <c r="BJ9" s="214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6"/>
      <c r="CA9" s="200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2"/>
      <c r="CP9" s="238"/>
      <c r="CQ9" s="239"/>
      <c r="CR9" s="239"/>
      <c r="CS9" s="239"/>
      <c r="CT9" s="239"/>
      <c r="CU9" s="239"/>
      <c r="CV9" s="239"/>
      <c r="CW9" s="239"/>
      <c r="CX9" s="239"/>
      <c r="CY9" s="239"/>
      <c r="CZ9" s="239"/>
      <c r="DA9" s="239"/>
      <c r="DB9" s="239"/>
      <c r="DC9" s="239"/>
      <c r="DD9" s="240"/>
    </row>
    <row r="10" spans="1:108" s="4" customFormat="1" ht="30" customHeight="1">
      <c r="A10" s="241" t="s">
        <v>91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5"/>
      <c r="AT10" s="222" t="s">
        <v>13</v>
      </c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4"/>
      <c r="BJ10" s="139">
        <f>BJ29</f>
        <v>4797918.61</v>
      </c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1"/>
      <c r="CA10" s="200">
        <f>CA29</f>
        <v>4672665.17</v>
      </c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2"/>
      <c r="CP10" s="200">
        <f>CP29</f>
        <v>4696262.8</v>
      </c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2"/>
    </row>
    <row r="11" spans="1:108" s="15" customFormat="1" ht="15" customHeight="1">
      <c r="A11" s="153" t="s">
        <v>95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5"/>
      <c r="AT11" s="156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8"/>
      <c r="BJ11" s="139">
        <f>BJ30</f>
        <v>4797918.61</v>
      </c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1"/>
      <c r="CA11" s="200">
        <f>CA30</f>
        <v>4672665.17</v>
      </c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2"/>
      <c r="CP11" s="200">
        <f>CP30</f>
        <v>4696262.8</v>
      </c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2"/>
    </row>
    <row r="12" spans="1:108" s="15" customFormat="1" ht="15" customHeight="1" hidden="1">
      <c r="A12" s="153" t="s">
        <v>96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5"/>
      <c r="AT12" s="156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8"/>
      <c r="BJ12" s="139">
        <f>BJ31</f>
        <v>0</v>
      </c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1"/>
      <c r="CA12" s="200">
        <f>CA31</f>
        <v>0</v>
      </c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2"/>
      <c r="CP12" s="200">
        <f>CP31</f>
        <v>0</v>
      </c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2"/>
    </row>
    <row r="13" spans="1:108" s="4" customFormat="1" ht="15" customHeight="1">
      <c r="A13" s="172" t="s">
        <v>92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4"/>
      <c r="AT13" s="222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4"/>
      <c r="BJ13" s="214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6"/>
      <c r="CA13" s="200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1"/>
      <c r="CM13" s="201"/>
      <c r="CN13" s="201"/>
      <c r="CO13" s="202"/>
      <c r="CP13" s="200">
        <f>CA13</f>
        <v>0</v>
      </c>
      <c r="CQ13" s="201"/>
      <c r="CR13" s="201"/>
      <c r="CS13" s="201"/>
      <c r="CT13" s="201"/>
      <c r="CU13" s="201"/>
      <c r="CV13" s="201"/>
      <c r="CW13" s="201"/>
      <c r="CX13" s="201"/>
      <c r="CY13" s="201"/>
      <c r="CZ13" s="201"/>
      <c r="DA13" s="201"/>
      <c r="DB13" s="201"/>
      <c r="DC13" s="201"/>
      <c r="DD13" s="202"/>
    </row>
    <row r="14" spans="1:108" s="4" customFormat="1" ht="48" customHeight="1">
      <c r="A14" s="169" t="s">
        <v>112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1"/>
      <c r="AT14" s="222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4"/>
      <c r="BJ14" s="139">
        <f>BJ33</f>
        <v>4797918.61</v>
      </c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1"/>
      <c r="CA14" s="200">
        <f>CA33</f>
        <v>4672665.17</v>
      </c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1"/>
      <c r="CP14" s="200">
        <f>CP33</f>
        <v>4696262.8</v>
      </c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2"/>
    </row>
    <row r="15" spans="1:108" s="4" customFormat="1" ht="13.5" customHeight="1">
      <c r="A15" s="234" t="s">
        <v>94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1"/>
      <c r="AT15" s="222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4"/>
      <c r="BJ15" s="214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/>
      <c r="BZ15" s="216"/>
      <c r="CA15" s="139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1"/>
      <c r="CP15" s="139">
        <f>CA15</f>
        <v>0</v>
      </c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1"/>
    </row>
    <row r="16" spans="1:108" s="4" customFormat="1" ht="35.25" customHeight="1">
      <c r="A16" s="235" t="s">
        <v>93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7"/>
      <c r="AT16" s="222" t="s">
        <v>13</v>
      </c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4"/>
      <c r="BJ16" s="139">
        <f>SUM(BJ18:BZ20)</f>
        <v>19214.6</v>
      </c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1"/>
      <c r="CA16" s="139">
        <f>CA34</f>
        <v>14214.6</v>
      </c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1"/>
      <c r="CP16" s="139">
        <f>CA16</f>
        <v>14214.6</v>
      </c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1"/>
    </row>
    <row r="17" spans="1:108" s="4" customFormat="1" ht="18" customHeight="1">
      <c r="A17" s="172" t="s">
        <v>5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4"/>
      <c r="AT17" s="222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4"/>
      <c r="BJ17" s="139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1"/>
      <c r="CA17" s="139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1"/>
      <c r="CP17" s="139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1"/>
    </row>
    <row r="18" spans="1:108" s="4" customFormat="1" ht="36.75" customHeight="1">
      <c r="A18" s="162" t="s">
        <v>109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1"/>
      <c r="AT18" s="222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4"/>
      <c r="BJ18" s="139">
        <f>BJ34</f>
        <v>19214.6</v>
      </c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1"/>
      <c r="CA18" s="139">
        <f>CA16</f>
        <v>14214.6</v>
      </c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1"/>
      <c r="CP18" s="139">
        <f aca="true" t="shared" si="0" ref="CP18:CP26">CA18</f>
        <v>14214.6</v>
      </c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1"/>
    </row>
    <row r="19" spans="1:108" s="4" customFormat="1" ht="21.75" customHeight="1">
      <c r="A19" s="136" t="s">
        <v>110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8"/>
      <c r="AT19" s="222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4"/>
      <c r="BJ19" s="139">
        <f>BJ35</f>
        <v>0</v>
      </c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1"/>
      <c r="CA19" s="139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1"/>
      <c r="CP19" s="139">
        <f t="shared" si="0"/>
        <v>0</v>
      </c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1"/>
    </row>
    <row r="20" spans="1:108" s="4" customFormat="1" ht="30" customHeight="1">
      <c r="A20" s="136" t="s">
        <v>180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8"/>
      <c r="AT20" s="222" t="s">
        <v>13</v>
      </c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4"/>
      <c r="BJ20" s="139">
        <f>BJ36</f>
        <v>0</v>
      </c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1"/>
      <c r="CA20" s="139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1"/>
      <c r="CP20" s="214">
        <f t="shared" si="0"/>
        <v>0</v>
      </c>
      <c r="CQ20" s="215"/>
      <c r="CR20" s="215"/>
      <c r="CS20" s="215"/>
      <c r="CT20" s="215"/>
      <c r="CU20" s="215"/>
      <c r="CV20" s="215"/>
      <c r="CW20" s="215"/>
      <c r="CX20" s="215"/>
      <c r="CY20" s="215"/>
      <c r="CZ20" s="215"/>
      <c r="DA20" s="215"/>
      <c r="DB20" s="215"/>
      <c r="DC20" s="215"/>
      <c r="DD20" s="216"/>
    </row>
    <row r="21" spans="1:108" s="4" customFormat="1" ht="15" customHeight="1">
      <c r="A21" s="228" t="s">
        <v>5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30"/>
      <c r="AT21" s="222" t="s">
        <v>13</v>
      </c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  <c r="BI21" s="224"/>
      <c r="BJ21" s="214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/>
      <c r="BX21" s="215"/>
      <c r="BY21" s="215"/>
      <c r="BZ21" s="216"/>
      <c r="CA21" s="139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1"/>
      <c r="CP21" s="214">
        <f t="shared" si="0"/>
        <v>0</v>
      </c>
      <c r="CQ21" s="215"/>
      <c r="CR21" s="215"/>
      <c r="CS21" s="215"/>
      <c r="CT21" s="215"/>
      <c r="CU21" s="215"/>
      <c r="CV21" s="215"/>
      <c r="CW21" s="215"/>
      <c r="CX21" s="215"/>
      <c r="CY21" s="215"/>
      <c r="CZ21" s="215"/>
      <c r="DA21" s="215"/>
      <c r="DB21" s="215"/>
      <c r="DC21" s="215"/>
      <c r="DD21" s="216"/>
    </row>
    <row r="22" spans="1:108" s="4" customFormat="1" ht="45.75" customHeight="1">
      <c r="A22" s="231" t="s">
        <v>100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3"/>
      <c r="AT22" s="222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4"/>
      <c r="BJ22" s="139">
        <f>BJ39</f>
        <v>0</v>
      </c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1"/>
      <c r="CA22" s="139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1"/>
      <c r="CP22" s="214">
        <f t="shared" si="0"/>
        <v>0</v>
      </c>
      <c r="CQ22" s="215"/>
      <c r="CR22" s="215"/>
      <c r="CS22" s="215"/>
      <c r="CT22" s="215"/>
      <c r="CU22" s="215"/>
      <c r="CV22" s="215"/>
      <c r="CW22" s="215"/>
      <c r="CX22" s="215"/>
      <c r="CY22" s="215"/>
      <c r="CZ22" s="215"/>
      <c r="DA22" s="215"/>
      <c r="DB22" s="215"/>
      <c r="DC22" s="215"/>
      <c r="DD22" s="216"/>
    </row>
    <row r="23" spans="1:108" s="4" customFormat="1" ht="18" customHeight="1">
      <c r="A23" s="153" t="s">
        <v>101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5"/>
      <c r="AT23" s="222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4"/>
      <c r="BJ23" s="214"/>
      <c r="BK23" s="215"/>
      <c r="BL23" s="215"/>
      <c r="BM23" s="215"/>
      <c r="BN23" s="215"/>
      <c r="BO23" s="215"/>
      <c r="BP23" s="215"/>
      <c r="BQ23" s="215"/>
      <c r="BR23" s="215"/>
      <c r="BS23" s="215"/>
      <c r="BT23" s="215"/>
      <c r="BU23" s="215"/>
      <c r="BV23" s="215"/>
      <c r="BW23" s="215"/>
      <c r="BX23" s="215"/>
      <c r="BY23" s="215"/>
      <c r="BZ23" s="216"/>
      <c r="CA23" s="139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1"/>
      <c r="CP23" s="214">
        <f t="shared" si="0"/>
        <v>0</v>
      </c>
      <c r="CQ23" s="215"/>
      <c r="CR23" s="215"/>
      <c r="CS23" s="215"/>
      <c r="CT23" s="215"/>
      <c r="CU23" s="215"/>
      <c r="CV23" s="215"/>
      <c r="CW23" s="215"/>
      <c r="CX23" s="215"/>
      <c r="CY23" s="215"/>
      <c r="CZ23" s="215"/>
      <c r="DA23" s="215"/>
      <c r="DB23" s="215"/>
      <c r="DC23" s="215"/>
      <c r="DD23" s="216"/>
    </row>
    <row r="24" spans="1:108" s="4" customFormat="1" ht="20.25" customHeight="1">
      <c r="A24" s="153" t="s">
        <v>102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5"/>
      <c r="AT24" s="222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4"/>
      <c r="BJ24" s="214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6"/>
      <c r="CA24" s="139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1"/>
      <c r="CP24" s="214">
        <f t="shared" si="0"/>
        <v>0</v>
      </c>
      <c r="CQ24" s="215"/>
      <c r="CR24" s="215"/>
      <c r="CS24" s="215"/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  <c r="DD24" s="216"/>
    </row>
    <row r="25" spans="1:108" s="4" customFormat="1" ht="35.25" customHeight="1">
      <c r="A25" s="162" t="s">
        <v>111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1"/>
      <c r="AT25" s="222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4"/>
      <c r="BJ25" s="139">
        <f>BJ38</f>
        <v>0</v>
      </c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1"/>
      <c r="CA25" s="139">
        <f>BJ25</f>
        <v>0</v>
      </c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1"/>
      <c r="CP25" s="139">
        <f t="shared" si="0"/>
        <v>0</v>
      </c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1"/>
    </row>
    <row r="26" spans="1:108" s="4" customFormat="1" ht="20.25" customHeight="1">
      <c r="A26" s="162" t="s">
        <v>108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1"/>
      <c r="AT26" s="222" t="s">
        <v>13</v>
      </c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4"/>
      <c r="BJ26" s="139">
        <f>BJ37</f>
        <v>0</v>
      </c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1"/>
      <c r="CA26" s="139">
        <f>BJ26</f>
        <v>0</v>
      </c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1"/>
      <c r="CP26" s="139">
        <f t="shared" si="0"/>
        <v>0</v>
      </c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1"/>
    </row>
    <row r="27" spans="1:108" s="4" customFormat="1" ht="30" customHeight="1">
      <c r="A27" s="14"/>
      <c r="B27" s="110" t="s">
        <v>31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1"/>
      <c r="AT27" s="222" t="s">
        <v>13</v>
      </c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223"/>
      <c r="BI27" s="224"/>
      <c r="BJ27" s="214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6"/>
      <c r="CA27" s="139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1"/>
      <c r="CP27" s="214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6"/>
    </row>
    <row r="28" spans="1:108" s="15" customFormat="1" ht="15" customHeight="1">
      <c r="A28" s="6"/>
      <c r="B28" s="121" t="s">
        <v>74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2"/>
      <c r="AT28" s="156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8"/>
      <c r="BJ28" s="139">
        <f>BJ29+BJ34+BJ35+BJ37+BJ38+BJ39+BJ36</f>
        <v>4817133.21</v>
      </c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1"/>
      <c r="CA28" s="200">
        <f>SUM(CA33:CO34)</f>
        <v>4686879.77</v>
      </c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1"/>
      <c r="CP28" s="200">
        <f>CP29+CP34+CP37+CP38</f>
        <v>4710477.399999999</v>
      </c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1"/>
    </row>
    <row r="29" spans="1:108" s="15" customFormat="1" ht="29.25" customHeight="1">
      <c r="A29" s="153" t="s">
        <v>97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5"/>
      <c r="AT29" s="156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8"/>
      <c r="BJ29" s="139">
        <f>BJ30+BJ31</f>
        <v>4797918.61</v>
      </c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1"/>
      <c r="CA29" s="200">
        <f>CA30+CA31</f>
        <v>4672665.17</v>
      </c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1"/>
      <c r="CP29" s="200">
        <f>CP30+CP31</f>
        <v>4696262.8</v>
      </c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1"/>
    </row>
    <row r="30" spans="1:108" s="15" customFormat="1" ht="27.75" customHeight="1">
      <c r="A30" s="153" t="s">
        <v>95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5"/>
      <c r="AT30" s="24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5"/>
      <c r="BJ30" s="159">
        <f>BJ42+BJ129</f>
        <v>4797918.61</v>
      </c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1"/>
      <c r="CA30" s="200">
        <f>CA42+CA129</f>
        <v>4672665.17</v>
      </c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1"/>
      <c r="CP30" s="200">
        <f>CP42+CP129</f>
        <v>4696262.8</v>
      </c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1"/>
    </row>
    <row r="31" spans="1:108" s="15" customFormat="1" ht="29.25" customHeight="1" hidden="1">
      <c r="A31" s="153" t="s">
        <v>96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5"/>
      <c r="AT31" s="24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5"/>
      <c r="BJ31" s="225">
        <f>BJ43+BJ130</f>
        <v>0</v>
      </c>
      <c r="BK31" s="226"/>
      <c r="BL31" s="226"/>
      <c r="BM31" s="226"/>
      <c r="BN31" s="226"/>
      <c r="BO31" s="226"/>
      <c r="BP31" s="226"/>
      <c r="BQ31" s="226"/>
      <c r="BR31" s="226"/>
      <c r="BS31" s="226"/>
      <c r="BT31" s="226"/>
      <c r="BU31" s="226"/>
      <c r="BV31" s="226"/>
      <c r="BW31" s="226"/>
      <c r="BX31" s="226"/>
      <c r="BY31" s="226"/>
      <c r="BZ31" s="227"/>
      <c r="CA31" s="139">
        <f>CA43+CA130</f>
        <v>0</v>
      </c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1"/>
      <c r="CP31" s="139">
        <f>CP43+CP130</f>
        <v>0</v>
      </c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1"/>
    </row>
    <row r="32" spans="1:108" s="15" customFormat="1" ht="15.75" customHeight="1">
      <c r="A32" s="172" t="s">
        <v>92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4"/>
      <c r="AT32" s="24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5"/>
      <c r="BJ32" s="139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1"/>
      <c r="CA32" s="139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1"/>
      <c r="CP32" s="61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23"/>
    </row>
    <row r="33" spans="1:108" s="15" customFormat="1" ht="43.5" customHeight="1">
      <c r="A33" s="169" t="s">
        <v>112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1"/>
      <c r="AT33" s="24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5"/>
      <c r="BJ33" s="139">
        <f>BJ45+BJ132</f>
        <v>4797918.61</v>
      </c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1"/>
      <c r="CA33" s="200">
        <f>CA45</f>
        <v>4672665.17</v>
      </c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1"/>
      <c r="CP33" s="200">
        <f>CP31+CP30-CP118</f>
        <v>4696262.8</v>
      </c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1"/>
    </row>
    <row r="34" spans="1:108" s="15" customFormat="1" ht="32.25" customHeight="1">
      <c r="A34" s="162" t="s">
        <v>109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1"/>
      <c r="AT34" s="156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8"/>
      <c r="BJ34" s="139">
        <f>BJ46+5000</f>
        <v>19214.6</v>
      </c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1"/>
      <c r="CA34" s="139">
        <f>CA46</f>
        <v>14214.6</v>
      </c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1"/>
      <c r="CP34" s="139">
        <f>CP46</f>
        <v>14214.6</v>
      </c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1"/>
    </row>
    <row r="35" spans="1:108" s="15" customFormat="1" ht="23.25" customHeight="1">
      <c r="A35" s="136" t="s">
        <v>110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8"/>
      <c r="AT35" s="156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8"/>
      <c r="BJ35" s="139">
        <f>BJ47</f>
        <v>0</v>
      </c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1"/>
      <c r="CA35" s="139">
        <f>BJ35</f>
        <v>0</v>
      </c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1"/>
      <c r="CP35" s="139">
        <f>CA35</f>
        <v>0</v>
      </c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1"/>
    </row>
    <row r="36" spans="1:108" s="15" customFormat="1" ht="23.25" customHeight="1">
      <c r="A36" s="136" t="s">
        <v>180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8"/>
      <c r="AT36" s="24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5"/>
      <c r="BJ36" s="139">
        <f>BJ48</f>
        <v>0</v>
      </c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1"/>
      <c r="CA36" s="61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23"/>
      <c r="CP36" s="61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23"/>
    </row>
    <row r="37" spans="1:108" s="15" customFormat="1" ht="27" customHeight="1">
      <c r="A37" s="191" t="s">
        <v>108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3"/>
      <c r="AT37" s="156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8"/>
      <c r="BJ37" s="139">
        <f>BJ154</f>
        <v>0</v>
      </c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1"/>
      <c r="CA37" s="139">
        <f>CA135</f>
        <v>0</v>
      </c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1"/>
      <c r="CP37" s="139">
        <f>CA37</f>
        <v>0</v>
      </c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1"/>
    </row>
    <row r="38" spans="1:108" s="15" customFormat="1" ht="27" customHeight="1">
      <c r="A38" s="191" t="s">
        <v>111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3"/>
      <c r="AT38" s="222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4"/>
      <c r="BJ38" s="139">
        <f>BJ117</f>
        <v>0</v>
      </c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1"/>
      <c r="CA38" s="139">
        <f>BJ38</f>
        <v>0</v>
      </c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1"/>
      <c r="CP38" s="139">
        <f>CA38</f>
        <v>0</v>
      </c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1"/>
    </row>
    <row r="39" spans="1:108" s="4" customFormat="1" ht="27.75" customHeight="1">
      <c r="A39" s="153" t="s">
        <v>99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5"/>
      <c r="AT39" s="156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8"/>
      <c r="BJ39" s="139">
        <f>BJ49+BJ134</f>
        <v>0</v>
      </c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1"/>
      <c r="CA39" s="214"/>
      <c r="CB39" s="215"/>
      <c r="CC39" s="215"/>
      <c r="CD39" s="215"/>
      <c r="CE39" s="215"/>
      <c r="CF39" s="215"/>
      <c r="CG39" s="215"/>
      <c r="CH39" s="215"/>
      <c r="CI39" s="215"/>
      <c r="CJ39" s="215"/>
      <c r="CK39" s="215"/>
      <c r="CL39" s="215"/>
      <c r="CM39" s="215"/>
      <c r="CN39" s="215"/>
      <c r="CO39" s="216"/>
      <c r="CP39" s="139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1"/>
    </row>
    <row r="40" spans="1:108" s="4" customFormat="1" ht="27.75" customHeight="1">
      <c r="A40" s="175" t="s">
        <v>147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7"/>
      <c r="AT40" s="219" t="s">
        <v>161</v>
      </c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  <c r="BI40" s="221"/>
      <c r="BJ40" s="139">
        <f>BJ41+BJ46+BJ47+BJ49+BJ48</f>
        <v>4812133.21</v>
      </c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1"/>
      <c r="CA40" s="200">
        <f>CA41+CA46</f>
        <v>4686879.77</v>
      </c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1"/>
      <c r="CP40" s="200">
        <f>CP41+CP46</f>
        <v>4710477.399999999</v>
      </c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1"/>
    </row>
    <row r="41" spans="1:108" s="4" customFormat="1" ht="27.75" customHeight="1">
      <c r="A41" s="153" t="s">
        <v>97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5"/>
      <c r="AT41" s="24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5"/>
      <c r="BJ41" s="139">
        <f>BJ51+BJ75+BJ113+BJ123</f>
        <v>4797918.61</v>
      </c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1"/>
      <c r="CA41" s="200">
        <f>CA51+CA75+CA113+CA123</f>
        <v>4672665.17</v>
      </c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1"/>
      <c r="CP41" s="200">
        <f>CP51+CP75+CP113+CP123</f>
        <v>4696262.8</v>
      </c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1"/>
    </row>
    <row r="42" spans="1:108" s="4" customFormat="1" ht="25.5" customHeight="1">
      <c r="A42" s="153" t="s">
        <v>95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5"/>
      <c r="AT42" s="24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5"/>
      <c r="BJ42" s="139">
        <f>BJ52+BJ76+BJ114+BJ123</f>
        <v>4797918.61</v>
      </c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1"/>
      <c r="CA42" s="200">
        <f>CA52+CA76+CA113+CA123</f>
        <v>4672665.17</v>
      </c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1"/>
      <c r="CP42" s="200">
        <f>CP52+CP76+CP113+CP123</f>
        <v>4696262.8</v>
      </c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  <c r="DB42" s="140"/>
      <c r="DC42" s="140"/>
      <c r="DD42" s="141"/>
    </row>
    <row r="43" spans="1:108" s="4" customFormat="1" ht="27.75" customHeight="1" hidden="1">
      <c r="A43" s="153" t="s">
        <v>96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5"/>
      <c r="AT43" s="24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5"/>
      <c r="BJ43" s="139">
        <f>BJ53+BJ77+BJ115</f>
        <v>0</v>
      </c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1"/>
      <c r="CA43" s="139">
        <f>CA53+CA77+CA118</f>
        <v>0</v>
      </c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1"/>
      <c r="CP43" s="139">
        <f>CP53+CP77</f>
        <v>0</v>
      </c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1"/>
    </row>
    <row r="44" spans="1:108" s="4" customFormat="1" ht="14.25" customHeight="1">
      <c r="A44" s="172" t="s">
        <v>92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4"/>
      <c r="AT44" s="24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5"/>
      <c r="BJ44" s="139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1"/>
      <c r="CA44" s="139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0"/>
      <c r="CN44" s="140"/>
      <c r="CO44" s="141"/>
      <c r="CP44" s="203"/>
      <c r="CQ44" s="204"/>
      <c r="CR44" s="204"/>
      <c r="CS44" s="204"/>
      <c r="CT44" s="204"/>
      <c r="CU44" s="204"/>
      <c r="CV44" s="204"/>
      <c r="CW44" s="204"/>
      <c r="CX44" s="204"/>
      <c r="CY44" s="204"/>
      <c r="CZ44" s="204"/>
      <c r="DA44" s="204"/>
      <c r="DB44" s="204"/>
      <c r="DC44" s="204"/>
      <c r="DD44" s="204"/>
    </row>
    <row r="45" spans="1:108" s="4" customFormat="1" ht="42" customHeight="1">
      <c r="A45" s="169" t="s">
        <v>112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1"/>
      <c r="AT45" s="24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5"/>
      <c r="BJ45" s="139">
        <f>BJ43+BJ42-BJ118</f>
        <v>4797918.61</v>
      </c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1"/>
      <c r="CA45" s="200">
        <f>CA43+CA42-CA118</f>
        <v>4672665.17</v>
      </c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0"/>
      <c r="CN45" s="140"/>
      <c r="CO45" s="141"/>
      <c r="CP45" s="200">
        <f>CP43+CP42-CP118</f>
        <v>4696262.8</v>
      </c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0"/>
      <c r="DC45" s="140"/>
      <c r="DD45" s="141"/>
    </row>
    <row r="46" spans="1:108" s="4" customFormat="1" ht="27.75" customHeight="1">
      <c r="A46" s="162" t="s">
        <v>109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1"/>
      <c r="AT46" s="24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5"/>
      <c r="BJ46" s="139">
        <f>BJ80</f>
        <v>14214.6</v>
      </c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1"/>
      <c r="CA46" s="139">
        <f>CA80</f>
        <v>14214.6</v>
      </c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1"/>
      <c r="CP46" s="139">
        <f>CP80</f>
        <v>14214.6</v>
      </c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1"/>
    </row>
    <row r="47" spans="1:108" s="4" customFormat="1" ht="27.75" customHeight="1">
      <c r="A47" s="136" t="s">
        <v>110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8"/>
      <c r="AT47" s="24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5"/>
      <c r="BJ47" s="139">
        <f>BJ82</f>
        <v>0</v>
      </c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1"/>
      <c r="CA47" s="214"/>
      <c r="CB47" s="215"/>
      <c r="CC47" s="215"/>
      <c r="CD47" s="215"/>
      <c r="CE47" s="215"/>
      <c r="CF47" s="215"/>
      <c r="CG47" s="215"/>
      <c r="CH47" s="215"/>
      <c r="CI47" s="215"/>
      <c r="CJ47" s="215"/>
      <c r="CK47" s="215"/>
      <c r="CL47" s="215"/>
      <c r="CM47" s="215"/>
      <c r="CN47" s="215"/>
      <c r="CO47" s="216"/>
      <c r="CP47" s="217"/>
      <c r="CQ47" s="218"/>
      <c r="CR47" s="218"/>
      <c r="CS47" s="218"/>
      <c r="CT47" s="218"/>
      <c r="CU47" s="218"/>
      <c r="CV47" s="218"/>
      <c r="CW47" s="218"/>
      <c r="CX47" s="218"/>
      <c r="CY47" s="218"/>
      <c r="CZ47" s="218"/>
      <c r="DA47" s="218"/>
      <c r="DB47" s="218"/>
      <c r="DC47" s="218"/>
      <c r="DD47" s="218"/>
    </row>
    <row r="48" spans="1:108" s="4" customFormat="1" ht="27.75" customHeight="1">
      <c r="A48" s="136" t="s">
        <v>180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8"/>
      <c r="AT48" s="24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5"/>
      <c r="BJ48" s="139">
        <f>BJ83</f>
        <v>0</v>
      </c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1"/>
      <c r="CA48" s="76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8"/>
      <c r="CP48" s="79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</row>
    <row r="49" spans="1:111" s="4" customFormat="1" ht="27.75" customHeight="1">
      <c r="A49" s="153" t="s">
        <v>99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5"/>
      <c r="AT49" s="24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5"/>
      <c r="BJ49" s="139">
        <f>BJ57+BJ81+BJ126</f>
        <v>0</v>
      </c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1"/>
      <c r="CA49" s="214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6"/>
      <c r="CP49" s="139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G49" s="70"/>
    </row>
    <row r="50" spans="1:109" s="4" customFormat="1" ht="27.75" customHeight="1">
      <c r="A50" s="14"/>
      <c r="B50" s="184" t="s">
        <v>148</v>
      </c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5"/>
      <c r="AT50" s="178" t="s">
        <v>162</v>
      </c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80"/>
      <c r="BJ50" s="139">
        <f>BJ51+BJ56+BJ57</f>
        <v>3867956.1</v>
      </c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1"/>
      <c r="CA50" s="139">
        <f aca="true" t="shared" si="1" ref="CA50:CA57">CA58+CA66</f>
        <v>3868769</v>
      </c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1"/>
      <c r="CP50" s="203">
        <f>CP51</f>
        <v>3868769</v>
      </c>
      <c r="CQ50" s="204"/>
      <c r="CR50" s="204"/>
      <c r="CS50" s="204"/>
      <c r="CT50" s="204"/>
      <c r="CU50" s="204"/>
      <c r="CV50" s="204"/>
      <c r="CW50" s="204"/>
      <c r="CX50" s="204"/>
      <c r="CY50" s="204"/>
      <c r="CZ50" s="204"/>
      <c r="DA50" s="204"/>
      <c r="DB50" s="204"/>
      <c r="DC50" s="204"/>
      <c r="DD50" s="204"/>
      <c r="DE50" s="204"/>
    </row>
    <row r="51" spans="1:108" s="4" customFormat="1" ht="27.75" customHeight="1">
      <c r="A51" s="153" t="s">
        <v>97</v>
      </c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5"/>
      <c r="AT51" s="24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5"/>
      <c r="BJ51" s="139">
        <f>BJ59+BJ67</f>
        <v>3867956.1</v>
      </c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1"/>
      <c r="CA51" s="139">
        <f t="shared" si="1"/>
        <v>3868769</v>
      </c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/>
      <c r="CO51" s="141"/>
      <c r="CP51" s="139">
        <f>CP59+CP67</f>
        <v>3868769</v>
      </c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1"/>
    </row>
    <row r="52" spans="1:108" s="4" customFormat="1" ht="27" customHeight="1">
      <c r="A52" s="153" t="s">
        <v>95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5"/>
      <c r="AT52" s="24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5"/>
      <c r="BJ52" s="159">
        <f>BJ60+BJ68</f>
        <v>3867956.1</v>
      </c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  <c r="BZ52" s="161"/>
      <c r="CA52" s="139">
        <f t="shared" si="1"/>
        <v>3868769</v>
      </c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141"/>
      <c r="CP52" s="139">
        <f>CP51</f>
        <v>3868769</v>
      </c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0"/>
      <c r="DC52" s="140"/>
      <c r="DD52" s="140"/>
    </row>
    <row r="53" spans="1:108" s="4" customFormat="1" ht="27.75" customHeight="1" hidden="1">
      <c r="A53" s="153" t="s">
        <v>96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5"/>
      <c r="AT53" s="24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5"/>
      <c r="BJ53" s="181">
        <f>BJ61+BJ69</f>
        <v>0</v>
      </c>
      <c r="BK53" s="182"/>
      <c r="BL53" s="182"/>
      <c r="BM53" s="182"/>
      <c r="BN53" s="182"/>
      <c r="BO53" s="182"/>
      <c r="BP53" s="182"/>
      <c r="BQ53" s="182"/>
      <c r="BR53" s="182"/>
      <c r="BS53" s="182"/>
      <c r="BT53" s="182"/>
      <c r="BU53" s="182"/>
      <c r="BV53" s="182"/>
      <c r="BW53" s="182"/>
      <c r="BX53" s="182"/>
      <c r="BY53" s="182"/>
      <c r="BZ53" s="183"/>
      <c r="CA53" s="139">
        <f t="shared" si="1"/>
        <v>0</v>
      </c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1"/>
      <c r="CP53" s="139">
        <f>CA53</f>
        <v>0</v>
      </c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</row>
    <row r="54" spans="1:108" s="4" customFormat="1" ht="15" customHeight="1">
      <c r="A54" s="172" t="s">
        <v>92</v>
      </c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  <c r="AQ54" s="173"/>
      <c r="AR54" s="173"/>
      <c r="AS54" s="174"/>
      <c r="AT54" s="24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5"/>
      <c r="BJ54" s="139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1"/>
      <c r="CA54" s="139">
        <f t="shared" si="1"/>
        <v>0</v>
      </c>
      <c r="CB54" s="140"/>
      <c r="CC54" s="140"/>
      <c r="CD54" s="140"/>
      <c r="CE54" s="140"/>
      <c r="CF54" s="140"/>
      <c r="CG54" s="140"/>
      <c r="CH54" s="140"/>
      <c r="CI54" s="140"/>
      <c r="CJ54" s="140"/>
      <c r="CK54" s="140"/>
      <c r="CL54" s="140"/>
      <c r="CM54" s="140"/>
      <c r="CN54" s="140"/>
      <c r="CO54" s="141"/>
      <c r="CP54" s="139"/>
      <c r="CQ54" s="140"/>
      <c r="CR54" s="140"/>
      <c r="CS54" s="140"/>
      <c r="CT54" s="140"/>
      <c r="CU54" s="140"/>
      <c r="CV54" s="140"/>
      <c r="CW54" s="140"/>
      <c r="CX54" s="140"/>
      <c r="CY54" s="140"/>
      <c r="CZ54" s="140"/>
      <c r="DA54" s="140"/>
      <c r="DB54" s="140"/>
      <c r="DC54" s="140"/>
      <c r="DD54" s="140"/>
    </row>
    <row r="55" spans="1:108" s="4" customFormat="1" ht="45.75" customHeight="1">
      <c r="A55" s="169" t="s">
        <v>112</v>
      </c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1"/>
      <c r="AT55" s="24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5"/>
      <c r="BJ55" s="139">
        <f>BJ52+BJ53</f>
        <v>3867956.1</v>
      </c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1"/>
      <c r="CA55" s="139">
        <f t="shared" si="1"/>
        <v>3868769</v>
      </c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  <c r="CL55" s="140"/>
      <c r="CM55" s="140"/>
      <c r="CN55" s="140"/>
      <c r="CO55" s="141"/>
      <c r="CP55" s="139">
        <f>CP52</f>
        <v>3868769</v>
      </c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0"/>
    </row>
    <row r="56" spans="1:108" s="4" customFormat="1" ht="14.25" customHeight="1">
      <c r="A56" s="153" t="s">
        <v>98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5"/>
      <c r="AT56" s="24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5"/>
      <c r="BJ56" s="139">
        <f>BJ64+BJ72</f>
        <v>0</v>
      </c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1"/>
      <c r="CA56" s="139">
        <f t="shared" si="1"/>
        <v>0</v>
      </c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1"/>
      <c r="CP56" s="139"/>
      <c r="CQ56" s="140"/>
      <c r="CR56" s="140"/>
      <c r="CS56" s="140"/>
      <c r="CT56" s="140"/>
      <c r="CU56" s="140"/>
      <c r="CV56" s="140"/>
      <c r="CW56" s="140"/>
      <c r="CX56" s="140"/>
      <c r="CY56" s="140"/>
      <c r="CZ56" s="140"/>
      <c r="DA56" s="140"/>
      <c r="DB56" s="140"/>
      <c r="DC56" s="140"/>
      <c r="DD56" s="140"/>
    </row>
    <row r="57" spans="1:108" s="4" customFormat="1" ht="27.75" customHeight="1">
      <c r="A57" s="153" t="s">
        <v>99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5"/>
      <c r="AT57" s="24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5"/>
      <c r="BJ57" s="139">
        <f>BJ65+BJ73</f>
        <v>0</v>
      </c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1"/>
      <c r="CA57" s="139">
        <f t="shared" si="1"/>
        <v>0</v>
      </c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141"/>
      <c r="CP57" s="139"/>
      <c r="CQ57" s="140"/>
      <c r="CR57" s="140"/>
      <c r="CS57" s="140"/>
      <c r="CT57" s="140"/>
      <c r="CU57" s="140"/>
      <c r="CV57" s="140"/>
      <c r="CW57" s="140"/>
      <c r="CX57" s="140"/>
      <c r="CY57" s="140"/>
      <c r="CZ57" s="140"/>
      <c r="DA57" s="140"/>
      <c r="DB57" s="140"/>
      <c r="DC57" s="140"/>
      <c r="DD57" s="140"/>
    </row>
    <row r="58" spans="1:110" s="4" customFormat="1" ht="15">
      <c r="A58" s="14"/>
      <c r="B58" s="184" t="s">
        <v>16</v>
      </c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5"/>
      <c r="AT58" s="211" t="s">
        <v>163</v>
      </c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  <c r="BI58" s="213"/>
      <c r="BJ58" s="139">
        <f>BJ59+BJ65</f>
        <v>2974027.6</v>
      </c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1"/>
      <c r="CA58" s="139">
        <v>2974652</v>
      </c>
      <c r="CB58" s="140"/>
      <c r="CC58" s="140"/>
      <c r="CD58" s="140"/>
      <c r="CE58" s="140"/>
      <c r="CF58" s="140"/>
      <c r="CG58" s="140"/>
      <c r="CH58" s="140"/>
      <c r="CI58" s="140"/>
      <c r="CJ58" s="140"/>
      <c r="CK58" s="140"/>
      <c r="CL58" s="140"/>
      <c r="CM58" s="140"/>
      <c r="CN58" s="140"/>
      <c r="CO58" s="141"/>
      <c r="CP58" s="139">
        <f>CP59+CP65</f>
        <v>2974652</v>
      </c>
      <c r="CQ58" s="140"/>
      <c r="CR58" s="140"/>
      <c r="CS58" s="140"/>
      <c r="CT58" s="140"/>
      <c r="CU58" s="140"/>
      <c r="CV58" s="140"/>
      <c r="CW58" s="140"/>
      <c r="CX58" s="140"/>
      <c r="CY58" s="140"/>
      <c r="CZ58" s="140"/>
      <c r="DA58" s="140"/>
      <c r="DB58" s="140"/>
      <c r="DC58" s="140"/>
      <c r="DD58" s="140"/>
      <c r="DE58" s="140"/>
      <c r="DF58" s="141"/>
    </row>
    <row r="59" spans="1:110" s="15" customFormat="1" ht="31.5" customHeight="1">
      <c r="A59" s="153" t="s">
        <v>97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5"/>
      <c r="AT59" s="156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8"/>
      <c r="BJ59" s="139">
        <f>BJ60+BJ61</f>
        <v>2974027.6</v>
      </c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1"/>
      <c r="CA59" s="139">
        <v>2974652</v>
      </c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140"/>
      <c r="CN59" s="140"/>
      <c r="CO59" s="141"/>
      <c r="CP59" s="139">
        <f>CP60+CP61</f>
        <v>2974652</v>
      </c>
      <c r="CQ59" s="140"/>
      <c r="CR59" s="140"/>
      <c r="CS59" s="140"/>
      <c r="CT59" s="140"/>
      <c r="CU59" s="140"/>
      <c r="CV59" s="140"/>
      <c r="CW59" s="140"/>
      <c r="CX59" s="140"/>
      <c r="CY59" s="140"/>
      <c r="CZ59" s="140"/>
      <c r="DA59" s="140"/>
      <c r="DB59" s="140"/>
      <c r="DC59" s="140"/>
      <c r="DD59" s="140"/>
      <c r="DE59" s="140"/>
      <c r="DF59" s="141"/>
    </row>
    <row r="60" spans="1:110" s="15" customFormat="1" ht="31.5" customHeight="1">
      <c r="A60" s="153" t="s">
        <v>95</v>
      </c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5"/>
      <c r="AT60" s="24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5"/>
      <c r="BJ60" s="159">
        <v>2974027.6</v>
      </c>
      <c r="BK60" s="160"/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160"/>
      <c r="BY60" s="160"/>
      <c r="BZ60" s="161"/>
      <c r="CA60" s="139">
        <v>2974652</v>
      </c>
      <c r="CB60" s="140"/>
      <c r="CC60" s="140"/>
      <c r="CD60" s="140"/>
      <c r="CE60" s="140"/>
      <c r="CF60" s="140"/>
      <c r="CG60" s="140"/>
      <c r="CH60" s="140"/>
      <c r="CI60" s="140"/>
      <c r="CJ60" s="140"/>
      <c r="CK60" s="140"/>
      <c r="CL60" s="140"/>
      <c r="CM60" s="140"/>
      <c r="CN60" s="140"/>
      <c r="CO60" s="141"/>
      <c r="CP60" s="159">
        <v>2974652</v>
      </c>
      <c r="CQ60" s="160"/>
      <c r="CR60" s="160"/>
      <c r="CS60" s="160"/>
      <c r="CT60" s="160"/>
      <c r="CU60" s="160"/>
      <c r="CV60" s="160"/>
      <c r="CW60" s="160"/>
      <c r="CX60" s="160"/>
      <c r="CY60" s="160"/>
      <c r="CZ60" s="160"/>
      <c r="DA60" s="160"/>
      <c r="DB60" s="160"/>
      <c r="DC60" s="160"/>
      <c r="DD60" s="160"/>
      <c r="DE60" s="160"/>
      <c r="DF60" s="161"/>
    </row>
    <row r="61" spans="1:110" s="15" customFormat="1" ht="1.5" customHeight="1" hidden="1">
      <c r="A61" s="153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5"/>
      <c r="AT61" s="24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5"/>
      <c r="BJ61" s="208"/>
      <c r="BK61" s="209"/>
      <c r="BL61" s="209"/>
      <c r="BM61" s="209"/>
      <c r="BN61" s="209"/>
      <c r="BO61" s="209"/>
      <c r="BP61" s="209"/>
      <c r="BQ61" s="209"/>
      <c r="BR61" s="209"/>
      <c r="BS61" s="209"/>
      <c r="BT61" s="209"/>
      <c r="BU61" s="209"/>
      <c r="BV61" s="209"/>
      <c r="BW61" s="209"/>
      <c r="BX61" s="209"/>
      <c r="BY61" s="209"/>
      <c r="BZ61" s="210"/>
      <c r="CA61" s="139"/>
      <c r="CB61" s="140"/>
      <c r="CC61" s="140"/>
      <c r="CD61" s="140"/>
      <c r="CE61" s="140"/>
      <c r="CF61" s="140"/>
      <c r="CG61" s="140"/>
      <c r="CH61" s="140"/>
      <c r="CI61" s="140"/>
      <c r="CJ61" s="140"/>
      <c r="CK61" s="140"/>
      <c r="CL61" s="140"/>
      <c r="CM61" s="140"/>
      <c r="CN61" s="140"/>
      <c r="CO61" s="141"/>
      <c r="CP61" s="208"/>
      <c r="CQ61" s="209"/>
      <c r="CR61" s="209"/>
      <c r="CS61" s="209"/>
      <c r="CT61" s="209"/>
      <c r="CU61" s="209"/>
      <c r="CV61" s="209"/>
      <c r="CW61" s="209"/>
      <c r="CX61" s="209"/>
      <c r="CY61" s="209"/>
      <c r="CZ61" s="209"/>
      <c r="DA61" s="209"/>
      <c r="DB61" s="209"/>
      <c r="DC61" s="209"/>
      <c r="DD61" s="209"/>
      <c r="DE61" s="209"/>
      <c r="DF61" s="210"/>
    </row>
    <row r="62" spans="1:110" s="15" customFormat="1" ht="18" customHeight="1">
      <c r="A62" s="172" t="s">
        <v>92</v>
      </c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4"/>
      <c r="AT62" s="24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5"/>
      <c r="BJ62" s="139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1"/>
      <c r="CA62" s="139">
        <f>CP62</f>
        <v>0</v>
      </c>
      <c r="CB62" s="140"/>
      <c r="CC62" s="140"/>
      <c r="CD62" s="140"/>
      <c r="CE62" s="140"/>
      <c r="CF62" s="140"/>
      <c r="CG62" s="140"/>
      <c r="CH62" s="140"/>
      <c r="CI62" s="140"/>
      <c r="CJ62" s="140"/>
      <c r="CK62" s="140"/>
      <c r="CL62" s="140"/>
      <c r="CM62" s="140"/>
      <c r="CN62" s="140"/>
      <c r="CO62" s="141"/>
      <c r="CP62" s="139"/>
      <c r="CQ62" s="140"/>
      <c r="CR62" s="140"/>
      <c r="CS62" s="140"/>
      <c r="CT62" s="140"/>
      <c r="CU62" s="140"/>
      <c r="CV62" s="140"/>
      <c r="CW62" s="140"/>
      <c r="CX62" s="140"/>
      <c r="CY62" s="140"/>
      <c r="CZ62" s="140"/>
      <c r="DA62" s="140"/>
      <c r="DB62" s="140"/>
      <c r="DC62" s="140"/>
      <c r="DD62" s="140"/>
      <c r="DE62" s="140"/>
      <c r="DF62" s="141"/>
    </row>
    <row r="63" spans="1:110" s="15" customFormat="1" ht="47.25" customHeight="1">
      <c r="A63" s="169" t="s">
        <v>112</v>
      </c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1"/>
      <c r="AT63" s="24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5"/>
      <c r="BJ63" s="139">
        <f>BJ59</f>
        <v>2974027.6</v>
      </c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1"/>
      <c r="CA63" s="139">
        <v>2974652</v>
      </c>
      <c r="CB63" s="140"/>
      <c r="CC63" s="140"/>
      <c r="CD63" s="140"/>
      <c r="CE63" s="140"/>
      <c r="CF63" s="140"/>
      <c r="CG63" s="140"/>
      <c r="CH63" s="140"/>
      <c r="CI63" s="140"/>
      <c r="CJ63" s="140"/>
      <c r="CK63" s="140"/>
      <c r="CL63" s="140"/>
      <c r="CM63" s="140"/>
      <c r="CN63" s="140"/>
      <c r="CO63" s="141"/>
      <c r="CP63" s="139">
        <f>CP59</f>
        <v>2974652</v>
      </c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0"/>
      <c r="DE63" s="140"/>
      <c r="DF63" s="141"/>
    </row>
    <row r="64" spans="1:108" s="15" customFormat="1" ht="15" customHeight="1">
      <c r="A64" s="153" t="s">
        <v>98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5"/>
      <c r="AT64" s="156"/>
      <c r="AU64" s="157"/>
      <c r="AV64" s="157"/>
      <c r="AW64" s="157"/>
      <c r="AX64" s="157"/>
      <c r="AY64" s="157"/>
      <c r="AZ64" s="157"/>
      <c r="BA64" s="157"/>
      <c r="BB64" s="157"/>
      <c r="BC64" s="157"/>
      <c r="BD64" s="157"/>
      <c r="BE64" s="157"/>
      <c r="BF64" s="157"/>
      <c r="BG64" s="157"/>
      <c r="BH64" s="157"/>
      <c r="BI64" s="158"/>
      <c r="BJ64" s="139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1"/>
      <c r="CA64" s="139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1"/>
      <c r="CP64" s="139"/>
      <c r="CQ64" s="140"/>
      <c r="CR64" s="140"/>
      <c r="CS64" s="140"/>
      <c r="CT64" s="140"/>
      <c r="CU64" s="140"/>
      <c r="CV64" s="140"/>
      <c r="CW64" s="140"/>
      <c r="CX64" s="140"/>
      <c r="CY64" s="140"/>
      <c r="CZ64" s="140"/>
      <c r="DA64" s="140"/>
      <c r="DB64" s="140"/>
      <c r="DC64" s="140"/>
      <c r="DD64" s="141"/>
    </row>
    <row r="65" spans="1:108" s="15" customFormat="1" ht="30" customHeight="1">
      <c r="A65" s="153" t="s">
        <v>99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5"/>
      <c r="AT65" s="156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  <c r="BH65" s="157"/>
      <c r="BI65" s="158"/>
      <c r="BJ65" s="139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40"/>
      <c r="BZ65" s="141"/>
      <c r="CA65" s="139"/>
      <c r="CB65" s="140"/>
      <c r="CC65" s="140"/>
      <c r="CD65" s="140"/>
      <c r="CE65" s="140"/>
      <c r="CF65" s="140"/>
      <c r="CG65" s="140"/>
      <c r="CH65" s="140"/>
      <c r="CI65" s="140"/>
      <c r="CJ65" s="140"/>
      <c r="CK65" s="140"/>
      <c r="CL65" s="140"/>
      <c r="CM65" s="140"/>
      <c r="CN65" s="140"/>
      <c r="CO65" s="141"/>
      <c r="CP65" s="139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1"/>
    </row>
    <row r="66" spans="1:110" s="4" customFormat="1" ht="15">
      <c r="A66" s="14"/>
      <c r="B66" s="184" t="s">
        <v>65</v>
      </c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5"/>
      <c r="AT66" s="166" t="s">
        <v>164</v>
      </c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8"/>
      <c r="BJ66" s="139">
        <f>BJ67+BJ73</f>
        <v>893928.5</v>
      </c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1"/>
      <c r="CA66" s="139">
        <f>CA67</f>
        <v>894117</v>
      </c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  <c r="CL66" s="140"/>
      <c r="CM66" s="140"/>
      <c r="CN66" s="140"/>
      <c r="CO66" s="141"/>
      <c r="CP66" s="139">
        <f>CP67</f>
        <v>894117</v>
      </c>
      <c r="CQ66" s="140"/>
      <c r="CR66" s="140"/>
      <c r="CS66" s="140"/>
      <c r="CT66" s="140"/>
      <c r="CU66" s="140"/>
      <c r="CV66" s="140"/>
      <c r="CW66" s="140"/>
      <c r="CX66" s="140"/>
      <c r="CY66" s="140"/>
      <c r="CZ66" s="140"/>
      <c r="DA66" s="140"/>
      <c r="DB66" s="140"/>
      <c r="DC66" s="140"/>
      <c r="DD66" s="140"/>
      <c r="DE66" s="140"/>
      <c r="DF66" s="141"/>
    </row>
    <row r="67" spans="1:110" s="15" customFormat="1" ht="29.25" customHeight="1">
      <c r="A67" s="153" t="s">
        <v>97</v>
      </c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5"/>
      <c r="AT67" s="156"/>
      <c r="AU67" s="157"/>
      <c r="AV67" s="157"/>
      <c r="AW67" s="157"/>
      <c r="AX67" s="157"/>
      <c r="AY67" s="157"/>
      <c r="AZ67" s="157"/>
      <c r="BA67" s="157"/>
      <c r="BB67" s="157"/>
      <c r="BC67" s="157"/>
      <c r="BD67" s="157"/>
      <c r="BE67" s="157"/>
      <c r="BF67" s="157"/>
      <c r="BG67" s="157"/>
      <c r="BH67" s="157"/>
      <c r="BI67" s="158"/>
      <c r="BJ67" s="139">
        <f>BJ68+BJ69</f>
        <v>893928.5</v>
      </c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1"/>
      <c r="CA67" s="139">
        <f>CA68</f>
        <v>894117</v>
      </c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1"/>
      <c r="CP67" s="139">
        <f>CP68</f>
        <v>894117</v>
      </c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0"/>
      <c r="DE67" s="140"/>
      <c r="DF67" s="141"/>
    </row>
    <row r="68" spans="1:110" s="15" customFormat="1" ht="29.25" customHeight="1">
      <c r="A68" s="153" t="s">
        <v>95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5"/>
      <c r="AT68" s="24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5"/>
      <c r="BJ68" s="159">
        <v>893928.5</v>
      </c>
      <c r="BK68" s="160"/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  <c r="BZ68" s="161"/>
      <c r="CA68" s="139">
        <v>894117</v>
      </c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1"/>
      <c r="CP68" s="159">
        <v>894117</v>
      </c>
      <c r="CQ68" s="160"/>
      <c r="CR68" s="160"/>
      <c r="CS68" s="160"/>
      <c r="CT68" s="160"/>
      <c r="CU68" s="160"/>
      <c r="CV68" s="160"/>
      <c r="CW68" s="160"/>
      <c r="CX68" s="160"/>
      <c r="CY68" s="160"/>
      <c r="CZ68" s="160"/>
      <c r="DA68" s="160"/>
      <c r="DB68" s="160"/>
      <c r="DC68" s="160"/>
      <c r="DD68" s="160"/>
      <c r="DE68" s="160"/>
      <c r="DF68" s="161"/>
    </row>
    <row r="69" spans="1:110" s="15" customFormat="1" ht="29.25" customHeight="1" hidden="1">
      <c r="A69" s="153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5"/>
      <c r="AT69" s="24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5"/>
      <c r="BJ69" s="205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  <c r="BZ69" s="207"/>
      <c r="CA69" s="139"/>
      <c r="CB69" s="140"/>
      <c r="CC69" s="140"/>
      <c r="CD69" s="140"/>
      <c r="CE69" s="140"/>
      <c r="CF69" s="140"/>
      <c r="CG69" s="140"/>
      <c r="CH69" s="140"/>
      <c r="CI69" s="140"/>
      <c r="CJ69" s="140"/>
      <c r="CK69" s="140"/>
      <c r="CL69" s="140"/>
      <c r="CM69" s="140"/>
      <c r="CN69" s="140"/>
      <c r="CO69" s="141"/>
      <c r="CP69" s="205"/>
      <c r="CQ69" s="206"/>
      <c r="CR69" s="206"/>
      <c r="CS69" s="206"/>
      <c r="CT69" s="206"/>
      <c r="CU69" s="206"/>
      <c r="CV69" s="206"/>
      <c r="CW69" s="206"/>
      <c r="CX69" s="206"/>
      <c r="CY69" s="206"/>
      <c r="CZ69" s="206"/>
      <c r="DA69" s="206"/>
      <c r="DB69" s="206"/>
      <c r="DC69" s="206"/>
      <c r="DD69" s="206"/>
      <c r="DE69" s="206"/>
      <c r="DF69" s="207"/>
    </row>
    <row r="70" spans="1:110" s="15" customFormat="1" ht="1.5" customHeight="1">
      <c r="A70" s="172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  <c r="AN70" s="173"/>
      <c r="AO70" s="173"/>
      <c r="AP70" s="173"/>
      <c r="AQ70" s="173"/>
      <c r="AR70" s="173"/>
      <c r="AS70" s="174"/>
      <c r="AT70" s="24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5"/>
      <c r="BJ70" s="139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1"/>
      <c r="CA70" s="139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1"/>
      <c r="CP70" s="139"/>
      <c r="CQ70" s="140"/>
      <c r="CR70" s="140"/>
      <c r="CS70" s="140"/>
      <c r="CT70" s="140"/>
      <c r="CU70" s="140"/>
      <c r="CV70" s="140"/>
      <c r="CW70" s="140"/>
      <c r="CX70" s="140"/>
      <c r="CY70" s="140"/>
      <c r="CZ70" s="140"/>
      <c r="DA70" s="140"/>
      <c r="DB70" s="140"/>
      <c r="DC70" s="140"/>
      <c r="DD70" s="140"/>
      <c r="DE70" s="140"/>
      <c r="DF70" s="141"/>
    </row>
    <row r="71" spans="1:110" s="15" customFormat="1" ht="42.75" customHeight="1">
      <c r="A71" s="169" t="s">
        <v>112</v>
      </c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1"/>
      <c r="AT71" s="24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5"/>
      <c r="BJ71" s="139">
        <f>BJ67</f>
        <v>893928.5</v>
      </c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/>
      <c r="BX71" s="140"/>
      <c r="BY71" s="140"/>
      <c r="BZ71" s="141"/>
      <c r="CA71" s="139">
        <f>CA68</f>
        <v>894117</v>
      </c>
      <c r="CB71" s="140"/>
      <c r="CC71" s="140"/>
      <c r="CD71" s="140"/>
      <c r="CE71" s="140"/>
      <c r="CF71" s="140"/>
      <c r="CG71" s="140"/>
      <c r="CH71" s="140"/>
      <c r="CI71" s="140"/>
      <c r="CJ71" s="140"/>
      <c r="CK71" s="140"/>
      <c r="CL71" s="140"/>
      <c r="CM71" s="140"/>
      <c r="CN71" s="140"/>
      <c r="CO71" s="141"/>
      <c r="CP71" s="139">
        <f>CP68</f>
        <v>894117</v>
      </c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0"/>
      <c r="DE71" s="140"/>
      <c r="DF71" s="141"/>
    </row>
    <row r="72" spans="1:110" s="15" customFormat="1" ht="15" customHeight="1">
      <c r="A72" s="153" t="s">
        <v>98</v>
      </c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5"/>
      <c r="AT72" s="156"/>
      <c r="AU72" s="157"/>
      <c r="AV72" s="157"/>
      <c r="AW72" s="157"/>
      <c r="AX72" s="157"/>
      <c r="AY72" s="157"/>
      <c r="AZ72" s="157"/>
      <c r="BA72" s="157"/>
      <c r="BB72" s="157"/>
      <c r="BC72" s="157"/>
      <c r="BD72" s="157"/>
      <c r="BE72" s="157"/>
      <c r="BF72" s="157"/>
      <c r="BG72" s="157"/>
      <c r="BH72" s="157"/>
      <c r="BI72" s="158"/>
      <c r="BJ72" s="139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1"/>
      <c r="CA72" s="139"/>
      <c r="CB72" s="140"/>
      <c r="CC72" s="140"/>
      <c r="CD72" s="140"/>
      <c r="CE72" s="140"/>
      <c r="CF72" s="140"/>
      <c r="CG72" s="140"/>
      <c r="CH72" s="140"/>
      <c r="CI72" s="140"/>
      <c r="CJ72" s="140"/>
      <c r="CK72" s="140"/>
      <c r="CL72" s="140"/>
      <c r="CM72" s="140"/>
      <c r="CN72" s="140"/>
      <c r="CO72" s="141"/>
      <c r="CP72" s="139"/>
      <c r="CQ72" s="140"/>
      <c r="CR72" s="140"/>
      <c r="CS72" s="140"/>
      <c r="CT72" s="140"/>
      <c r="CU72" s="140"/>
      <c r="CV72" s="140"/>
      <c r="CW72" s="140"/>
      <c r="CX72" s="140"/>
      <c r="CY72" s="140"/>
      <c r="CZ72" s="140"/>
      <c r="DA72" s="140"/>
      <c r="DB72" s="140"/>
      <c r="DC72" s="140"/>
      <c r="DD72" s="140"/>
      <c r="DE72" s="140"/>
      <c r="DF72" s="141"/>
    </row>
    <row r="73" spans="1:110" s="15" customFormat="1" ht="32.25" customHeight="1">
      <c r="A73" s="153" t="s">
        <v>99</v>
      </c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5"/>
      <c r="AT73" s="156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8"/>
      <c r="BJ73" s="139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1"/>
      <c r="CA73" s="139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140"/>
      <c r="CN73" s="140"/>
      <c r="CO73" s="141"/>
      <c r="CP73" s="139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0"/>
      <c r="DE73" s="140"/>
      <c r="DF73" s="141"/>
    </row>
    <row r="74" spans="1:108" s="15" customFormat="1" ht="21.75" customHeight="1">
      <c r="A74" s="194" t="s">
        <v>149</v>
      </c>
      <c r="B74" s="195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  <c r="AI74" s="195"/>
      <c r="AJ74" s="195"/>
      <c r="AK74" s="195"/>
      <c r="AL74" s="195"/>
      <c r="AM74" s="195"/>
      <c r="AN74" s="195"/>
      <c r="AO74" s="195"/>
      <c r="AP74" s="195"/>
      <c r="AQ74" s="195"/>
      <c r="AR74" s="195"/>
      <c r="AS74" s="196"/>
      <c r="AT74" s="178" t="s">
        <v>165</v>
      </c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  <c r="BI74" s="180"/>
      <c r="BJ74" s="139">
        <f>BJ84+BJ89+BJ94+BJ99+BJ106</f>
        <v>876725.1100000001</v>
      </c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1"/>
      <c r="CA74" s="200">
        <f>CA84+CA89+CA94+CA99+CA106</f>
        <v>750658.77</v>
      </c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  <c r="CL74" s="140"/>
      <c r="CM74" s="140"/>
      <c r="CN74" s="140"/>
      <c r="CO74" s="141"/>
      <c r="CP74" s="200">
        <f>CP84+CP89+CP94+CP99+CP106</f>
        <v>774256.4</v>
      </c>
      <c r="CQ74" s="140"/>
      <c r="CR74" s="140"/>
      <c r="CS74" s="140"/>
      <c r="CT74" s="140"/>
      <c r="CU74" s="140"/>
      <c r="CV74" s="140"/>
      <c r="CW74" s="140"/>
      <c r="CX74" s="140"/>
      <c r="CY74" s="140"/>
      <c r="CZ74" s="140"/>
      <c r="DA74" s="140"/>
      <c r="DB74" s="140"/>
      <c r="DC74" s="140"/>
      <c r="DD74" s="141"/>
    </row>
    <row r="75" spans="1:108" s="15" customFormat="1" ht="32.25" customHeight="1">
      <c r="A75" s="153" t="s">
        <v>97</v>
      </c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5"/>
      <c r="AT75" s="24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5"/>
      <c r="BJ75" s="139">
        <f>BJ85+BJ90+BJ95+BJ100+BJ107</f>
        <v>862510.51</v>
      </c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1"/>
      <c r="CA75" s="200">
        <f>CA85+CA90+CA95+CA100+CA107</f>
        <v>736444.17</v>
      </c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40"/>
      <c r="CO75" s="141"/>
      <c r="CP75" s="200">
        <f>CP85+CP90+CP95+CP100+CP107</f>
        <v>760041.8</v>
      </c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1"/>
    </row>
    <row r="76" spans="1:108" s="15" customFormat="1" ht="30.75" customHeight="1">
      <c r="A76" s="153" t="s">
        <v>95</v>
      </c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5"/>
      <c r="AT76" s="24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5"/>
      <c r="BJ76" s="159">
        <f>BJ85+BJ90+BJ95+BJ100+BJ107</f>
        <v>862510.51</v>
      </c>
      <c r="BK76" s="160"/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60"/>
      <c r="BY76" s="160"/>
      <c r="BZ76" s="161"/>
      <c r="CA76" s="200">
        <f>CA85+CA90+CA95+CA100+CA107</f>
        <v>736444.17</v>
      </c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1"/>
      <c r="CP76" s="200">
        <f>CP85+CP90+CP95+CP100+CP107</f>
        <v>760041.8</v>
      </c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A76" s="140"/>
      <c r="DB76" s="140"/>
      <c r="DC76" s="140"/>
      <c r="DD76" s="141"/>
    </row>
    <row r="77" spans="1:111" s="15" customFormat="1" ht="32.25" customHeight="1" hidden="1">
      <c r="A77" s="153"/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5"/>
      <c r="AT77" s="24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5"/>
      <c r="BJ77" s="139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1"/>
      <c r="CA77" s="139"/>
      <c r="CB77" s="140"/>
      <c r="CC77" s="140"/>
      <c r="CD77" s="140"/>
      <c r="CE77" s="140"/>
      <c r="CF77" s="140"/>
      <c r="CG77" s="140"/>
      <c r="CH77" s="140"/>
      <c r="CI77" s="140"/>
      <c r="CJ77" s="140"/>
      <c r="CK77" s="140"/>
      <c r="CL77" s="140"/>
      <c r="CM77" s="140"/>
      <c r="CN77" s="140"/>
      <c r="CO77" s="141"/>
      <c r="CP77" s="203"/>
      <c r="CQ77" s="204"/>
      <c r="CR77" s="204"/>
      <c r="CS77" s="204"/>
      <c r="CT77" s="204"/>
      <c r="CU77" s="204"/>
      <c r="CV77" s="204"/>
      <c r="CW77" s="204"/>
      <c r="CX77" s="204"/>
      <c r="CY77" s="204"/>
      <c r="CZ77" s="204"/>
      <c r="DA77" s="204"/>
      <c r="DB77" s="204"/>
      <c r="DC77" s="204"/>
      <c r="DD77" s="204"/>
      <c r="DE77" s="204"/>
      <c r="DF77" s="204"/>
      <c r="DG77" s="204"/>
    </row>
    <row r="78" spans="1:108" s="15" customFormat="1" ht="32.25" customHeight="1" hidden="1">
      <c r="A78" s="172"/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  <c r="AM78" s="173"/>
      <c r="AN78" s="173"/>
      <c r="AO78" s="173"/>
      <c r="AP78" s="173"/>
      <c r="AQ78" s="173"/>
      <c r="AR78" s="173"/>
      <c r="AS78" s="174"/>
      <c r="AT78" s="24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5"/>
      <c r="BJ78" s="139"/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1"/>
      <c r="CA78" s="139"/>
      <c r="CB78" s="140"/>
      <c r="CC78" s="140"/>
      <c r="CD78" s="140"/>
      <c r="CE78" s="140"/>
      <c r="CF78" s="140"/>
      <c r="CG78" s="140"/>
      <c r="CH78" s="140"/>
      <c r="CI78" s="140"/>
      <c r="CJ78" s="140"/>
      <c r="CK78" s="140"/>
      <c r="CL78" s="140"/>
      <c r="CM78" s="140"/>
      <c r="CN78" s="140"/>
      <c r="CO78" s="141"/>
      <c r="CP78" s="139"/>
      <c r="CQ78" s="140"/>
      <c r="CR78" s="140"/>
      <c r="CS78" s="140"/>
      <c r="CT78" s="140"/>
      <c r="CU78" s="140"/>
      <c r="CV78" s="140"/>
      <c r="CW78" s="140"/>
      <c r="CX78" s="140"/>
      <c r="CY78" s="140"/>
      <c r="CZ78" s="140"/>
      <c r="DA78" s="140"/>
      <c r="DB78" s="140"/>
      <c r="DC78" s="140"/>
      <c r="DD78" s="140"/>
    </row>
    <row r="79" spans="1:108" s="15" customFormat="1" ht="32.25" customHeight="1">
      <c r="A79" s="169" t="s">
        <v>112</v>
      </c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0"/>
      <c r="AH79" s="170"/>
      <c r="AI79" s="170"/>
      <c r="AJ79" s="170"/>
      <c r="AK79" s="170"/>
      <c r="AL79" s="170"/>
      <c r="AM79" s="170"/>
      <c r="AN79" s="170"/>
      <c r="AO79" s="170"/>
      <c r="AP79" s="170"/>
      <c r="AQ79" s="170"/>
      <c r="AR79" s="170"/>
      <c r="AS79" s="171"/>
      <c r="AT79" s="24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5"/>
      <c r="BJ79" s="139">
        <f>BJ76</f>
        <v>862510.51</v>
      </c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BZ79" s="141"/>
      <c r="CA79" s="200">
        <f>CA76</f>
        <v>736444.17</v>
      </c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1"/>
      <c r="CP79" s="200">
        <f>CP76</f>
        <v>760041.8</v>
      </c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1"/>
    </row>
    <row r="80" spans="1:108" s="15" customFormat="1" ht="32.25" customHeight="1">
      <c r="A80" s="162" t="s">
        <v>109</v>
      </c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1"/>
      <c r="AT80" s="24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5"/>
      <c r="BJ80" s="139">
        <f>BJ102+BJ109</f>
        <v>14214.6</v>
      </c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  <c r="BZ80" s="141"/>
      <c r="CA80" s="139">
        <f>CA102+CA109</f>
        <v>14214.6</v>
      </c>
      <c r="CB80" s="140"/>
      <c r="CC80" s="140"/>
      <c r="CD80" s="140"/>
      <c r="CE80" s="140"/>
      <c r="CF80" s="140"/>
      <c r="CG80" s="140"/>
      <c r="CH80" s="140"/>
      <c r="CI80" s="140"/>
      <c r="CJ80" s="140"/>
      <c r="CK80" s="140"/>
      <c r="CL80" s="140"/>
      <c r="CM80" s="140"/>
      <c r="CN80" s="140"/>
      <c r="CO80" s="141"/>
      <c r="CP80" s="139">
        <f>CP102+CP109</f>
        <v>14214.6</v>
      </c>
      <c r="CQ80" s="140"/>
      <c r="CR80" s="140"/>
      <c r="CS80" s="140"/>
      <c r="CT80" s="140"/>
      <c r="CU80" s="140"/>
      <c r="CV80" s="140"/>
      <c r="CW80" s="140"/>
      <c r="CX80" s="140"/>
      <c r="CY80" s="140"/>
      <c r="CZ80" s="140"/>
      <c r="DA80" s="140"/>
      <c r="DB80" s="140"/>
      <c r="DC80" s="140"/>
      <c r="DD80" s="141"/>
    </row>
    <row r="81" spans="1:108" s="15" customFormat="1" ht="32.25" customHeight="1">
      <c r="A81" s="153" t="s">
        <v>99</v>
      </c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5"/>
      <c r="AT81" s="24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5"/>
      <c r="BJ81" s="139">
        <f>BJ88+BJ93+BJ98+BJ105+BJ111</f>
        <v>0</v>
      </c>
      <c r="BK81" s="140"/>
      <c r="BL81" s="140"/>
      <c r="BM81" s="140"/>
      <c r="BN81" s="140"/>
      <c r="BO81" s="140"/>
      <c r="BP81" s="140"/>
      <c r="BQ81" s="140"/>
      <c r="BR81" s="140"/>
      <c r="BS81" s="140"/>
      <c r="BT81" s="140"/>
      <c r="BU81" s="140"/>
      <c r="BV81" s="140"/>
      <c r="BW81" s="140"/>
      <c r="BX81" s="140"/>
      <c r="BY81" s="140"/>
      <c r="BZ81" s="141"/>
      <c r="CA81" s="139"/>
      <c r="CB81" s="140"/>
      <c r="CC81" s="140"/>
      <c r="CD81" s="140"/>
      <c r="CE81" s="140"/>
      <c r="CF81" s="140"/>
      <c r="CG81" s="140"/>
      <c r="CH81" s="140"/>
      <c r="CI81" s="140"/>
      <c r="CJ81" s="140"/>
      <c r="CK81" s="140"/>
      <c r="CL81" s="140"/>
      <c r="CM81" s="140"/>
      <c r="CN81" s="140"/>
      <c r="CO81" s="141"/>
      <c r="CP81" s="139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  <c r="DD81" s="140"/>
    </row>
    <row r="82" spans="1:108" s="15" customFormat="1" ht="32.25" customHeight="1">
      <c r="A82" s="27"/>
      <c r="B82" s="137" t="s">
        <v>110</v>
      </c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8"/>
      <c r="AT82" s="24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5"/>
      <c r="BJ82" s="139">
        <f>BJ103</f>
        <v>0</v>
      </c>
      <c r="BK82" s="140"/>
      <c r="BL82" s="140"/>
      <c r="BM82" s="140"/>
      <c r="BN82" s="140"/>
      <c r="BO82" s="140"/>
      <c r="BP82" s="140"/>
      <c r="BQ82" s="140"/>
      <c r="BR82" s="140"/>
      <c r="BS82" s="140"/>
      <c r="BT82" s="140"/>
      <c r="BU82" s="140"/>
      <c r="BV82" s="140"/>
      <c r="BW82" s="140"/>
      <c r="BX82" s="140"/>
      <c r="BY82" s="140"/>
      <c r="BZ82" s="141"/>
      <c r="CA82" s="61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23"/>
      <c r="CP82" s="61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</row>
    <row r="83" spans="1:108" s="15" customFormat="1" ht="21" customHeight="1">
      <c r="A83" s="27"/>
      <c r="B83" s="137" t="s">
        <v>180</v>
      </c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8"/>
      <c r="AT83" s="24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5"/>
      <c r="BJ83" s="139">
        <f>BJ104</f>
        <v>0</v>
      </c>
      <c r="BK83" s="140"/>
      <c r="BL83" s="140"/>
      <c r="BM83" s="140"/>
      <c r="BN83" s="140"/>
      <c r="BO83" s="140"/>
      <c r="BP83" s="140"/>
      <c r="BQ83" s="140"/>
      <c r="BR83" s="140"/>
      <c r="BS83" s="140"/>
      <c r="BT83" s="140"/>
      <c r="BU83" s="140"/>
      <c r="BV83" s="140"/>
      <c r="BW83" s="140"/>
      <c r="BX83" s="140"/>
      <c r="BY83" s="140"/>
      <c r="BZ83" s="141"/>
      <c r="CA83" s="61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23"/>
      <c r="CP83" s="61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</row>
    <row r="84" spans="1:110" s="4" customFormat="1" ht="15" customHeight="1">
      <c r="A84" s="14"/>
      <c r="B84" s="184" t="s">
        <v>75</v>
      </c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  <c r="AP84" s="184"/>
      <c r="AQ84" s="184"/>
      <c r="AR84" s="184"/>
      <c r="AS84" s="185"/>
      <c r="AT84" s="166" t="s">
        <v>166</v>
      </c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8"/>
      <c r="BJ84" s="139">
        <f>BJ85</f>
        <v>35534.4</v>
      </c>
      <c r="BK84" s="140"/>
      <c r="BL84" s="140"/>
      <c r="BM84" s="140"/>
      <c r="BN84" s="140"/>
      <c r="BO84" s="140"/>
      <c r="BP84" s="140"/>
      <c r="BQ84" s="140"/>
      <c r="BR84" s="140"/>
      <c r="BS84" s="140"/>
      <c r="BT84" s="140"/>
      <c r="BU84" s="140"/>
      <c r="BV84" s="140"/>
      <c r="BW84" s="140"/>
      <c r="BX84" s="140"/>
      <c r="BY84" s="140"/>
      <c r="BZ84" s="141"/>
      <c r="CA84" s="139">
        <f>CA85</f>
        <v>35534.4</v>
      </c>
      <c r="CB84" s="140"/>
      <c r="CC84" s="140"/>
      <c r="CD84" s="140"/>
      <c r="CE84" s="140"/>
      <c r="CF84" s="140"/>
      <c r="CG84" s="140"/>
      <c r="CH84" s="140"/>
      <c r="CI84" s="140"/>
      <c r="CJ84" s="140"/>
      <c r="CK84" s="140"/>
      <c r="CL84" s="140"/>
      <c r="CM84" s="140"/>
      <c r="CN84" s="140"/>
      <c r="CO84" s="141"/>
      <c r="CP84" s="139">
        <f>CA84</f>
        <v>35534.4</v>
      </c>
      <c r="CQ84" s="140"/>
      <c r="CR84" s="140"/>
      <c r="CS84" s="140"/>
      <c r="CT84" s="140"/>
      <c r="CU84" s="140"/>
      <c r="CV84" s="140"/>
      <c r="CW84" s="140"/>
      <c r="CX84" s="140"/>
      <c r="CY84" s="140"/>
      <c r="CZ84" s="140"/>
      <c r="DA84" s="140"/>
      <c r="DB84" s="140"/>
      <c r="DC84" s="140"/>
      <c r="DD84" s="140"/>
      <c r="DE84" s="140"/>
      <c r="DF84" s="141"/>
    </row>
    <row r="85" spans="1:110" s="15" customFormat="1" ht="45.75" customHeight="1">
      <c r="A85" s="153" t="s">
        <v>106</v>
      </c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5"/>
      <c r="AT85" s="156"/>
      <c r="AU85" s="157"/>
      <c r="AV85" s="157"/>
      <c r="AW85" s="157"/>
      <c r="AX85" s="157"/>
      <c r="AY85" s="157"/>
      <c r="AZ85" s="157"/>
      <c r="BA85" s="157"/>
      <c r="BB85" s="157"/>
      <c r="BC85" s="157"/>
      <c r="BD85" s="157"/>
      <c r="BE85" s="157"/>
      <c r="BF85" s="157"/>
      <c r="BG85" s="157"/>
      <c r="BH85" s="157"/>
      <c r="BI85" s="158"/>
      <c r="BJ85" s="139">
        <f>BJ86</f>
        <v>35534.4</v>
      </c>
      <c r="BK85" s="140"/>
      <c r="BL85" s="140"/>
      <c r="BM85" s="140"/>
      <c r="BN85" s="140"/>
      <c r="BO85" s="140"/>
      <c r="BP85" s="140"/>
      <c r="BQ85" s="140"/>
      <c r="BR85" s="140"/>
      <c r="BS85" s="140"/>
      <c r="BT85" s="140"/>
      <c r="BU85" s="140"/>
      <c r="BV85" s="140"/>
      <c r="BW85" s="140"/>
      <c r="BX85" s="140"/>
      <c r="BY85" s="140"/>
      <c r="BZ85" s="141"/>
      <c r="CA85" s="139">
        <f>CA86</f>
        <v>35534.4</v>
      </c>
      <c r="CB85" s="140"/>
      <c r="CC85" s="140"/>
      <c r="CD85" s="140"/>
      <c r="CE85" s="140"/>
      <c r="CF85" s="140"/>
      <c r="CG85" s="140"/>
      <c r="CH85" s="140"/>
      <c r="CI85" s="140"/>
      <c r="CJ85" s="140"/>
      <c r="CK85" s="140"/>
      <c r="CL85" s="140"/>
      <c r="CM85" s="140"/>
      <c r="CN85" s="140"/>
      <c r="CO85" s="141"/>
      <c r="CP85" s="159">
        <v>35534.4</v>
      </c>
      <c r="CQ85" s="160"/>
      <c r="CR85" s="160"/>
      <c r="CS85" s="160"/>
      <c r="CT85" s="160"/>
      <c r="CU85" s="160"/>
      <c r="CV85" s="160"/>
      <c r="CW85" s="160"/>
      <c r="CX85" s="160"/>
      <c r="CY85" s="160"/>
      <c r="CZ85" s="160"/>
      <c r="DA85" s="160"/>
      <c r="DB85" s="160"/>
      <c r="DC85" s="160"/>
      <c r="DD85" s="160"/>
      <c r="DE85" s="160"/>
      <c r="DF85" s="161"/>
    </row>
    <row r="86" spans="1:110" s="15" customFormat="1" ht="46.5" customHeight="1">
      <c r="A86" s="169" t="s">
        <v>112</v>
      </c>
      <c r="B86" s="170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  <c r="AF86" s="170"/>
      <c r="AG86" s="170"/>
      <c r="AH86" s="170"/>
      <c r="AI86" s="170"/>
      <c r="AJ86" s="170"/>
      <c r="AK86" s="170"/>
      <c r="AL86" s="170"/>
      <c r="AM86" s="170"/>
      <c r="AN86" s="170"/>
      <c r="AO86" s="170"/>
      <c r="AP86" s="170"/>
      <c r="AQ86" s="170"/>
      <c r="AR86" s="170"/>
      <c r="AS86" s="171"/>
      <c r="AT86" s="24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5"/>
      <c r="BJ86" s="159">
        <v>35534.4</v>
      </c>
      <c r="BK86" s="160"/>
      <c r="BL86" s="160"/>
      <c r="BM86" s="160"/>
      <c r="BN86" s="160"/>
      <c r="BO86" s="160"/>
      <c r="BP86" s="160"/>
      <c r="BQ86" s="160"/>
      <c r="BR86" s="160"/>
      <c r="BS86" s="160"/>
      <c r="BT86" s="160"/>
      <c r="BU86" s="160"/>
      <c r="BV86" s="160"/>
      <c r="BW86" s="160"/>
      <c r="BX86" s="160"/>
      <c r="BY86" s="160"/>
      <c r="BZ86" s="161"/>
      <c r="CA86" s="139">
        <v>35534.4</v>
      </c>
      <c r="CB86" s="140"/>
      <c r="CC86" s="140"/>
      <c r="CD86" s="140"/>
      <c r="CE86" s="140"/>
      <c r="CF86" s="140"/>
      <c r="CG86" s="140"/>
      <c r="CH86" s="140"/>
      <c r="CI86" s="140"/>
      <c r="CJ86" s="140"/>
      <c r="CK86" s="140"/>
      <c r="CL86" s="140"/>
      <c r="CM86" s="140"/>
      <c r="CN86" s="140"/>
      <c r="CO86" s="141"/>
      <c r="CP86" s="159">
        <v>35534.4</v>
      </c>
      <c r="CQ86" s="160"/>
      <c r="CR86" s="160"/>
      <c r="CS86" s="160"/>
      <c r="CT86" s="160"/>
      <c r="CU86" s="160"/>
      <c r="CV86" s="160"/>
      <c r="CW86" s="160"/>
      <c r="CX86" s="160"/>
      <c r="CY86" s="160"/>
      <c r="CZ86" s="160"/>
      <c r="DA86" s="160"/>
      <c r="DB86" s="160"/>
      <c r="DC86" s="160"/>
      <c r="DD86" s="160"/>
      <c r="DE86" s="160"/>
      <c r="DF86" s="161"/>
    </row>
    <row r="87" spans="1:108" s="15" customFormat="1" ht="15" customHeight="1">
      <c r="A87" s="153" t="s">
        <v>98</v>
      </c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5"/>
      <c r="AT87" s="156"/>
      <c r="AU87" s="157"/>
      <c r="AV87" s="157"/>
      <c r="AW87" s="157"/>
      <c r="AX87" s="157"/>
      <c r="AY87" s="157"/>
      <c r="AZ87" s="157"/>
      <c r="BA87" s="157"/>
      <c r="BB87" s="157"/>
      <c r="BC87" s="157"/>
      <c r="BD87" s="157"/>
      <c r="BE87" s="157"/>
      <c r="BF87" s="157"/>
      <c r="BG87" s="157"/>
      <c r="BH87" s="157"/>
      <c r="BI87" s="158"/>
      <c r="BJ87" s="139"/>
      <c r="BK87" s="140"/>
      <c r="BL87" s="140"/>
      <c r="BM87" s="140"/>
      <c r="BN87" s="140"/>
      <c r="BO87" s="140"/>
      <c r="BP87" s="140"/>
      <c r="BQ87" s="140"/>
      <c r="BR87" s="140"/>
      <c r="BS87" s="140"/>
      <c r="BT87" s="140"/>
      <c r="BU87" s="140"/>
      <c r="BV87" s="140"/>
      <c r="BW87" s="140"/>
      <c r="BX87" s="140"/>
      <c r="BY87" s="140"/>
      <c r="BZ87" s="141"/>
      <c r="CA87" s="139"/>
      <c r="CB87" s="140"/>
      <c r="CC87" s="140"/>
      <c r="CD87" s="140"/>
      <c r="CE87" s="140"/>
      <c r="CF87" s="140"/>
      <c r="CG87" s="140"/>
      <c r="CH87" s="140"/>
      <c r="CI87" s="140"/>
      <c r="CJ87" s="140"/>
      <c r="CK87" s="140"/>
      <c r="CL87" s="140"/>
      <c r="CM87" s="140"/>
      <c r="CN87" s="140"/>
      <c r="CO87" s="141"/>
      <c r="CP87" s="139"/>
      <c r="CQ87" s="140"/>
      <c r="CR87" s="140"/>
      <c r="CS87" s="140"/>
      <c r="CT87" s="140"/>
      <c r="CU87" s="140"/>
      <c r="CV87" s="140"/>
      <c r="CW87" s="140"/>
      <c r="CX87" s="140"/>
      <c r="CY87" s="140"/>
      <c r="CZ87" s="140"/>
      <c r="DA87" s="140"/>
      <c r="DB87" s="140"/>
      <c r="DC87" s="140"/>
      <c r="DD87" s="141"/>
    </row>
    <row r="88" spans="1:108" s="15" customFormat="1" ht="31.5" customHeight="1">
      <c r="A88" s="153" t="s">
        <v>99</v>
      </c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5"/>
      <c r="AT88" s="156"/>
      <c r="AU88" s="157"/>
      <c r="AV88" s="157"/>
      <c r="AW88" s="157"/>
      <c r="AX88" s="157"/>
      <c r="AY88" s="157"/>
      <c r="AZ88" s="157"/>
      <c r="BA88" s="157"/>
      <c r="BB88" s="157"/>
      <c r="BC88" s="157"/>
      <c r="BD88" s="157"/>
      <c r="BE88" s="157"/>
      <c r="BF88" s="157"/>
      <c r="BG88" s="157"/>
      <c r="BH88" s="157"/>
      <c r="BI88" s="158"/>
      <c r="BJ88" s="139"/>
      <c r="BK88" s="140"/>
      <c r="BL88" s="140"/>
      <c r="BM88" s="140"/>
      <c r="BN88" s="140"/>
      <c r="BO88" s="140"/>
      <c r="BP88" s="140"/>
      <c r="BQ88" s="140"/>
      <c r="BR88" s="140"/>
      <c r="BS88" s="140"/>
      <c r="BT88" s="140"/>
      <c r="BU88" s="140"/>
      <c r="BV88" s="140"/>
      <c r="BW88" s="140"/>
      <c r="BX88" s="140"/>
      <c r="BY88" s="140"/>
      <c r="BZ88" s="141"/>
      <c r="CA88" s="139"/>
      <c r="CB88" s="140"/>
      <c r="CC88" s="140"/>
      <c r="CD88" s="140"/>
      <c r="CE88" s="140"/>
      <c r="CF88" s="140"/>
      <c r="CG88" s="140"/>
      <c r="CH88" s="140"/>
      <c r="CI88" s="140"/>
      <c r="CJ88" s="140"/>
      <c r="CK88" s="140"/>
      <c r="CL88" s="140"/>
      <c r="CM88" s="140"/>
      <c r="CN88" s="140"/>
      <c r="CO88" s="141"/>
      <c r="CP88" s="139"/>
      <c r="CQ88" s="140"/>
      <c r="CR88" s="140"/>
      <c r="CS88" s="140"/>
      <c r="CT88" s="140"/>
      <c r="CU88" s="140"/>
      <c r="CV88" s="140"/>
      <c r="CW88" s="140"/>
      <c r="CX88" s="140"/>
      <c r="CY88" s="140"/>
      <c r="CZ88" s="140"/>
      <c r="DA88" s="140"/>
      <c r="DB88" s="140"/>
      <c r="DC88" s="140"/>
      <c r="DD88" s="141"/>
    </row>
    <row r="89" spans="1:108" s="4" customFormat="1" ht="15" customHeight="1">
      <c r="A89" s="14"/>
      <c r="B89" s="184" t="s">
        <v>76</v>
      </c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  <c r="AJ89" s="184"/>
      <c r="AK89" s="184"/>
      <c r="AL89" s="184"/>
      <c r="AM89" s="184"/>
      <c r="AN89" s="184"/>
      <c r="AO89" s="184"/>
      <c r="AP89" s="184"/>
      <c r="AQ89" s="184"/>
      <c r="AR89" s="184"/>
      <c r="AS89" s="185"/>
      <c r="AT89" s="166" t="s">
        <v>167</v>
      </c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8"/>
      <c r="BJ89" s="139">
        <f>BJ90</f>
        <v>0</v>
      </c>
      <c r="BK89" s="140"/>
      <c r="BL89" s="140"/>
      <c r="BM89" s="140"/>
      <c r="BN89" s="140"/>
      <c r="BO89" s="140"/>
      <c r="BP89" s="140"/>
      <c r="BQ89" s="140"/>
      <c r="BR89" s="140"/>
      <c r="BS89" s="140"/>
      <c r="BT89" s="140"/>
      <c r="BU89" s="140"/>
      <c r="BV89" s="140"/>
      <c r="BW89" s="140"/>
      <c r="BX89" s="140"/>
      <c r="BY89" s="140"/>
      <c r="BZ89" s="141"/>
      <c r="CA89" s="139">
        <f>CA90</f>
        <v>0</v>
      </c>
      <c r="CB89" s="140"/>
      <c r="CC89" s="140"/>
      <c r="CD89" s="140"/>
      <c r="CE89" s="140"/>
      <c r="CF89" s="140"/>
      <c r="CG89" s="140"/>
      <c r="CH89" s="140"/>
      <c r="CI89" s="140"/>
      <c r="CJ89" s="140"/>
      <c r="CK89" s="140"/>
      <c r="CL89" s="140"/>
      <c r="CM89" s="140"/>
      <c r="CN89" s="140"/>
      <c r="CO89" s="141"/>
      <c r="CP89" s="139">
        <f>CA89</f>
        <v>0</v>
      </c>
      <c r="CQ89" s="140"/>
      <c r="CR89" s="140"/>
      <c r="CS89" s="140"/>
      <c r="CT89" s="140"/>
      <c r="CU89" s="140"/>
      <c r="CV89" s="140"/>
      <c r="CW89" s="140"/>
      <c r="CX89" s="140"/>
      <c r="CY89" s="140"/>
      <c r="CZ89" s="140"/>
      <c r="DA89" s="140"/>
      <c r="DB89" s="140"/>
      <c r="DC89" s="140"/>
      <c r="DD89" s="141"/>
    </row>
    <row r="90" spans="1:108" s="15" customFormat="1" ht="39.75" customHeight="1">
      <c r="A90" s="153" t="s">
        <v>106</v>
      </c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  <c r="AR90" s="154"/>
      <c r="AS90" s="155"/>
      <c r="AT90" s="156"/>
      <c r="AU90" s="157"/>
      <c r="AV90" s="157"/>
      <c r="AW90" s="157"/>
      <c r="AX90" s="157"/>
      <c r="AY90" s="157"/>
      <c r="AZ90" s="157"/>
      <c r="BA90" s="157"/>
      <c r="BB90" s="157"/>
      <c r="BC90" s="157"/>
      <c r="BD90" s="157"/>
      <c r="BE90" s="157"/>
      <c r="BF90" s="157"/>
      <c r="BG90" s="157"/>
      <c r="BH90" s="157"/>
      <c r="BI90" s="158"/>
      <c r="BJ90" s="139">
        <f>BJ91</f>
        <v>0</v>
      </c>
      <c r="BK90" s="140"/>
      <c r="BL90" s="140"/>
      <c r="BM90" s="140"/>
      <c r="BN90" s="140"/>
      <c r="BO90" s="140"/>
      <c r="BP90" s="140"/>
      <c r="BQ90" s="140"/>
      <c r="BR90" s="140"/>
      <c r="BS90" s="140"/>
      <c r="BT90" s="140"/>
      <c r="BU90" s="140"/>
      <c r="BV90" s="140"/>
      <c r="BW90" s="140"/>
      <c r="BX90" s="140"/>
      <c r="BY90" s="140"/>
      <c r="BZ90" s="141"/>
      <c r="CA90" s="139">
        <f>CA91</f>
        <v>0</v>
      </c>
      <c r="CB90" s="140"/>
      <c r="CC90" s="140"/>
      <c r="CD90" s="140"/>
      <c r="CE90" s="140"/>
      <c r="CF90" s="140"/>
      <c r="CG90" s="140"/>
      <c r="CH90" s="140"/>
      <c r="CI90" s="140"/>
      <c r="CJ90" s="140"/>
      <c r="CK90" s="140"/>
      <c r="CL90" s="140"/>
      <c r="CM90" s="140"/>
      <c r="CN90" s="140"/>
      <c r="CO90" s="141"/>
      <c r="CP90" s="139">
        <f>CA90</f>
        <v>0</v>
      </c>
      <c r="CQ90" s="140"/>
      <c r="CR90" s="140"/>
      <c r="CS90" s="140"/>
      <c r="CT90" s="140"/>
      <c r="CU90" s="140"/>
      <c r="CV90" s="140"/>
      <c r="CW90" s="140"/>
      <c r="CX90" s="140"/>
      <c r="CY90" s="140"/>
      <c r="CZ90" s="140"/>
      <c r="DA90" s="140"/>
      <c r="DB90" s="140"/>
      <c r="DC90" s="140"/>
      <c r="DD90" s="141"/>
    </row>
    <row r="91" spans="1:108" s="15" customFormat="1" ht="47.25" customHeight="1">
      <c r="A91" s="169" t="s">
        <v>112</v>
      </c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  <c r="AC91" s="170"/>
      <c r="AD91" s="170"/>
      <c r="AE91" s="170"/>
      <c r="AF91" s="170"/>
      <c r="AG91" s="170"/>
      <c r="AH91" s="170"/>
      <c r="AI91" s="170"/>
      <c r="AJ91" s="170"/>
      <c r="AK91" s="170"/>
      <c r="AL91" s="170"/>
      <c r="AM91" s="170"/>
      <c r="AN91" s="170"/>
      <c r="AO91" s="170"/>
      <c r="AP91" s="170"/>
      <c r="AQ91" s="170"/>
      <c r="AR91" s="170"/>
      <c r="AS91" s="171"/>
      <c r="AT91" s="24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5"/>
      <c r="BJ91" s="159"/>
      <c r="BK91" s="160"/>
      <c r="BL91" s="160"/>
      <c r="BM91" s="160"/>
      <c r="BN91" s="160"/>
      <c r="BO91" s="160"/>
      <c r="BP91" s="160"/>
      <c r="BQ91" s="160"/>
      <c r="BR91" s="160"/>
      <c r="BS91" s="160"/>
      <c r="BT91" s="160"/>
      <c r="BU91" s="160"/>
      <c r="BV91" s="160"/>
      <c r="BW91" s="160"/>
      <c r="BX91" s="160"/>
      <c r="BY91" s="160"/>
      <c r="BZ91" s="161"/>
      <c r="CA91" s="139"/>
      <c r="CB91" s="140"/>
      <c r="CC91" s="140"/>
      <c r="CD91" s="140"/>
      <c r="CE91" s="140"/>
      <c r="CF91" s="140"/>
      <c r="CG91" s="140"/>
      <c r="CH91" s="140"/>
      <c r="CI91" s="140"/>
      <c r="CJ91" s="140"/>
      <c r="CK91" s="140"/>
      <c r="CL91" s="140"/>
      <c r="CM91" s="140"/>
      <c r="CN91" s="140"/>
      <c r="CO91" s="141"/>
      <c r="CP91" s="139"/>
      <c r="CQ91" s="140"/>
      <c r="CR91" s="140"/>
      <c r="CS91" s="140"/>
      <c r="CT91" s="140"/>
      <c r="CU91" s="140"/>
      <c r="CV91" s="140"/>
      <c r="CW91" s="140"/>
      <c r="CX91" s="140"/>
      <c r="CY91" s="140"/>
      <c r="CZ91" s="140"/>
      <c r="DA91" s="140"/>
      <c r="DB91" s="140"/>
      <c r="DC91" s="140"/>
      <c r="DD91" s="141"/>
    </row>
    <row r="92" spans="1:108" s="15" customFormat="1" ht="15" customHeight="1">
      <c r="A92" s="153" t="s">
        <v>98</v>
      </c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5"/>
      <c r="AT92" s="156"/>
      <c r="AU92" s="157"/>
      <c r="AV92" s="157"/>
      <c r="AW92" s="157"/>
      <c r="AX92" s="157"/>
      <c r="AY92" s="157"/>
      <c r="AZ92" s="157"/>
      <c r="BA92" s="157"/>
      <c r="BB92" s="157"/>
      <c r="BC92" s="157"/>
      <c r="BD92" s="157"/>
      <c r="BE92" s="157"/>
      <c r="BF92" s="157"/>
      <c r="BG92" s="157"/>
      <c r="BH92" s="157"/>
      <c r="BI92" s="158"/>
      <c r="BJ92" s="139"/>
      <c r="BK92" s="140"/>
      <c r="BL92" s="140"/>
      <c r="BM92" s="140"/>
      <c r="BN92" s="140"/>
      <c r="BO92" s="140"/>
      <c r="BP92" s="140"/>
      <c r="BQ92" s="140"/>
      <c r="BR92" s="140"/>
      <c r="BS92" s="140"/>
      <c r="BT92" s="140"/>
      <c r="BU92" s="140"/>
      <c r="BV92" s="140"/>
      <c r="BW92" s="140"/>
      <c r="BX92" s="140"/>
      <c r="BY92" s="140"/>
      <c r="BZ92" s="141"/>
      <c r="CA92" s="139"/>
      <c r="CB92" s="140"/>
      <c r="CC92" s="140"/>
      <c r="CD92" s="140"/>
      <c r="CE92" s="140"/>
      <c r="CF92" s="140"/>
      <c r="CG92" s="140"/>
      <c r="CH92" s="140"/>
      <c r="CI92" s="140"/>
      <c r="CJ92" s="140"/>
      <c r="CK92" s="140"/>
      <c r="CL92" s="140"/>
      <c r="CM92" s="140"/>
      <c r="CN92" s="140"/>
      <c r="CO92" s="141"/>
      <c r="CP92" s="139"/>
      <c r="CQ92" s="140"/>
      <c r="CR92" s="140"/>
      <c r="CS92" s="140"/>
      <c r="CT92" s="140"/>
      <c r="CU92" s="140"/>
      <c r="CV92" s="140"/>
      <c r="CW92" s="140"/>
      <c r="CX92" s="140"/>
      <c r="CY92" s="140"/>
      <c r="CZ92" s="140"/>
      <c r="DA92" s="140"/>
      <c r="DB92" s="140"/>
      <c r="DC92" s="140"/>
      <c r="DD92" s="141"/>
    </row>
    <row r="93" spans="1:108" s="15" customFormat="1" ht="28.5" customHeight="1">
      <c r="A93" s="153" t="s">
        <v>99</v>
      </c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4"/>
      <c r="AS93" s="155"/>
      <c r="AT93" s="156"/>
      <c r="AU93" s="157"/>
      <c r="AV93" s="157"/>
      <c r="AW93" s="157"/>
      <c r="AX93" s="157"/>
      <c r="AY93" s="157"/>
      <c r="AZ93" s="157"/>
      <c r="BA93" s="157"/>
      <c r="BB93" s="157"/>
      <c r="BC93" s="157"/>
      <c r="BD93" s="157"/>
      <c r="BE93" s="157"/>
      <c r="BF93" s="157"/>
      <c r="BG93" s="157"/>
      <c r="BH93" s="157"/>
      <c r="BI93" s="158"/>
      <c r="BJ93" s="139"/>
      <c r="BK93" s="140"/>
      <c r="BL93" s="140"/>
      <c r="BM93" s="140"/>
      <c r="BN93" s="140"/>
      <c r="BO93" s="140"/>
      <c r="BP93" s="140"/>
      <c r="BQ93" s="140"/>
      <c r="BR93" s="140"/>
      <c r="BS93" s="140"/>
      <c r="BT93" s="140"/>
      <c r="BU93" s="140"/>
      <c r="BV93" s="140"/>
      <c r="BW93" s="140"/>
      <c r="BX93" s="140"/>
      <c r="BY93" s="140"/>
      <c r="BZ93" s="141"/>
      <c r="CA93" s="139"/>
      <c r="CB93" s="140"/>
      <c r="CC93" s="140"/>
      <c r="CD93" s="140"/>
      <c r="CE93" s="140"/>
      <c r="CF93" s="140"/>
      <c r="CG93" s="140"/>
      <c r="CH93" s="140"/>
      <c r="CI93" s="140"/>
      <c r="CJ93" s="140"/>
      <c r="CK93" s="140"/>
      <c r="CL93" s="140"/>
      <c r="CM93" s="140"/>
      <c r="CN93" s="140"/>
      <c r="CO93" s="141"/>
      <c r="CP93" s="139"/>
      <c r="CQ93" s="140"/>
      <c r="CR93" s="140"/>
      <c r="CS93" s="140"/>
      <c r="CT93" s="140"/>
      <c r="CU93" s="140"/>
      <c r="CV93" s="140"/>
      <c r="CW93" s="140"/>
      <c r="CX93" s="140"/>
      <c r="CY93" s="140"/>
      <c r="CZ93" s="140"/>
      <c r="DA93" s="140"/>
      <c r="DB93" s="140"/>
      <c r="DC93" s="140"/>
      <c r="DD93" s="141"/>
    </row>
    <row r="94" spans="1:108" s="4" customFormat="1" ht="15" customHeight="1">
      <c r="A94" s="14"/>
      <c r="B94" s="184" t="s">
        <v>77</v>
      </c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5"/>
      <c r="AT94" s="166" t="s">
        <v>168</v>
      </c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8"/>
      <c r="BJ94" s="139">
        <f>BJ95</f>
        <v>572920.65</v>
      </c>
      <c r="BK94" s="140"/>
      <c r="BL94" s="140"/>
      <c r="BM94" s="140"/>
      <c r="BN94" s="140"/>
      <c r="BO94" s="140"/>
      <c r="BP94" s="140"/>
      <c r="BQ94" s="140"/>
      <c r="BR94" s="140"/>
      <c r="BS94" s="140"/>
      <c r="BT94" s="140"/>
      <c r="BU94" s="140"/>
      <c r="BV94" s="140"/>
      <c r="BW94" s="140"/>
      <c r="BX94" s="140"/>
      <c r="BY94" s="140"/>
      <c r="BZ94" s="141"/>
      <c r="CA94" s="200">
        <f>CA95</f>
        <v>591204.84</v>
      </c>
      <c r="CB94" s="201"/>
      <c r="CC94" s="201"/>
      <c r="CD94" s="201"/>
      <c r="CE94" s="201"/>
      <c r="CF94" s="201"/>
      <c r="CG94" s="201"/>
      <c r="CH94" s="201"/>
      <c r="CI94" s="201"/>
      <c r="CJ94" s="201"/>
      <c r="CK94" s="201"/>
      <c r="CL94" s="201"/>
      <c r="CM94" s="201"/>
      <c r="CN94" s="201"/>
      <c r="CO94" s="202"/>
      <c r="CP94" s="200">
        <f>CP95</f>
        <v>614802.47</v>
      </c>
      <c r="CQ94" s="201"/>
      <c r="CR94" s="201"/>
      <c r="CS94" s="201"/>
      <c r="CT94" s="201"/>
      <c r="CU94" s="201"/>
      <c r="CV94" s="201"/>
      <c r="CW94" s="201"/>
      <c r="CX94" s="201"/>
      <c r="CY94" s="201"/>
      <c r="CZ94" s="201"/>
      <c r="DA94" s="201"/>
      <c r="DB94" s="201"/>
      <c r="DC94" s="201"/>
      <c r="DD94" s="202"/>
    </row>
    <row r="95" spans="1:108" s="15" customFormat="1" ht="45.75" customHeight="1">
      <c r="A95" s="153" t="s">
        <v>106</v>
      </c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5"/>
      <c r="AT95" s="156"/>
      <c r="AU95" s="157"/>
      <c r="AV95" s="157"/>
      <c r="AW95" s="157"/>
      <c r="AX95" s="157"/>
      <c r="AY95" s="157"/>
      <c r="AZ95" s="157"/>
      <c r="BA95" s="157"/>
      <c r="BB95" s="157"/>
      <c r="BC95" s="157"/>
      <c r="BD95" s="157"/>
      <c r="BE95" s="157"/>
      <c r="BF95" s="157"/>
      <c r="BG95" s="157"/>
      <c r="BH95" s="157"/>
      <c r="BI95" s="158"/>
      <c r="BJ95" s="139">
        <f>BJ96</f>
        <v>572920.65</v>
      </c>
      <c r="BK95" s="140"/>
      <c r="BL95" s="140"/>
      <c r="BM95" s="140"/>
      <c r="BN95" s="140"/>
      <c r="BO95" s="140"/>
      <c r="BP95" s="140"/>
      <c r="BQ95" s="140"/>
      <c r="BR95" s="140"/>
      <c r="BS95" s="140"/>
      <c r="BT95" s="140"/>
      <c r="BU95" s="140"/>
      <c r="BV95" s="140"/>
      <c r="BW95" s="140"/>
      <c r="BX95" s="140"/>
      <c r="BY95" s="140"/>
      <c r="BZ95" s="141"/>
      <c r="CA95" s="200">
        <f>CA96</f>
        <v>591204.84</v>
      </c>
      <c r="CB95" s="201"/>
      <c r="CC95" s="201"/>
      <c r="CD95" s="201"/>
      <c r="CE95" s="201"/>
      <c r="CF95" s="201"/>
      <c r="CG95" s="201"/>
      <c r="CH95" s="201"/>
      <c r="CI95" s="201"/>
      <c r="CJ95" s="201"/>
      <c r="CK95" s="201"/>
      <c r="CL95" s="201"/>
      <c r="CM95" s="201"/>
      <c r="CN95" s="201"/>
      <c r="CO95" s="202"/>
      <c r="CP95" s="200">
        <f>CP96</f>
        <v>614802.47</v>
      </c>
      <c r="CQ95" s="201"/>
      <c r="CR95" s="201"/>
      <c r="CS95" s="201"/>
      <c r="CT95" s="201"/>
      <c r="CU95" s="201"/>
      <c r="CV95" s="201"/>
      <c r="CW95" s="201"/>
      <c r="CX95" s="201"/>
      <c r="CY95" s="201"/>
      <c r="CZ95" s="201"/>
      <c r="DA95" s="201"/>
      <c r="DB95" s="201"/>
      <c r="DC95" s="201"/>
      <c r="DD95" s="202"/>
    </row>
    <row r="96" spans="1:108" s="15" customFormat="1" ht="45.75" customHeight="1">
      <c r="A96" s="169" t="s">
        <v>112</v>
      </c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  <c r="AC96" s="170"/>
      <c r="AD96" s="170"/>
      <c r="AE96" s="170"/>
      <c r="AF96" s="170"/>
      <c r="AG96" s="170"/>
      <c r="AH96" s="170"/>
      <c r="AI96" s="170"/>
      <c r="AJ96" s="170"/>
      <c r="AK96" s="170"/>
      <c r="AL96" s="170"/>
      <c r="AM96" s="170"/>
      <c r="AN96" s="170"/>
      <c r="AO96" s="170"/>
      <c r="AP96" s="170"/>
      <c r="AQ96" s="170"/>
      <c r="AR96" s="170"/>
      <c r="AS96" s="171"/>
      <c r="AT96" s="24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5"/>
      <c r="BJ96" s="159">
        <v>572920.65</v>
      </c>
      <c r="BK96" s="160"/>
      <c r="BL96" s="160"/>
      <c r="BM96" s="160"/>
      <c r="BN96" s="160"/>
      <c r="BO96" s="160"/>
      <c r="BP96" s="160"/>
      <c r="BQ96" s="160"/>
      <c r="BR96" s="160"/>
      <c r="BS96" s="160"/>
      <c r="BT96" s="160"/>
      <c r="BU96" s="160"/>
      <c r="BV96" s="160"/>
      <c r="BW96" s="160"/>
      <c r="BX96" s="160"/>
      <c r="BY96" s="160"/>
      <c r="BZ96" s="161"/>
      <c r="CA96" s="200">
        <v>591204.84</v>
      </c>
      <c r="CB96" s="201"/>
      <c r="CC96" s="201"/>
      <c r="CD96" s="201"/>
      <c r="CE96" s="201"/>
      <c r="CF96" s="201"/>
      <c r="CG96" s="201"/>
      <c r="CH96" s="201"/>
      <c r="CI96" s="201"/>
      <c r="CJ96" s="201"/>
      <c r="CK96" s="201"/>
      <c r="CL96" s="201"/>
      <c r="CM96" s="201"/>
      <c r="CN96" s="201"/>
      <c r="CO96" s="202"/>
      <c r="CP96" s="200">
        <v>614802.47</v>
      </c>
      <c r="CQ96" s="201"/>
      <c r="CR96" s="201"/>
      <c r="CS96" s="201"/>
      <c r="CT96" s="201"/>
      <c r="CU96" s="201"/>
      <c r="CV96" s="201"/>
      <c r="CW96" s="201"/>
      <c r="CX96" s="201"/>
      <c r="CY96" s="201"/>
      <c r="CZ96" s="201"/>
      <c r="DA96" s="201"/>
      <c r="DB96" s="201"/>
      <c r="DC96" s="201"/>
      <c r="DD96" s="66"/>
    </row>
    <row r="97" spans="1:108" s="15" customFormat="1" ht="15" customHeight="1">
      <c r="A97" s="153" t="s">
        <v>98</v>
      </c>
      <c r="B97" s="154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5"/>
      <c r="AT97" s="156"/>
      <c r="AU97" s="157"/>
      <c r="AV97" s="157"/>
      <c r="AW97" s="157"/>
      <c r="AX97" s="157"/>
      <c r="AY97" s="157"/>
      <c r="AZ97" s="157"/>
      <c r="BA97" s="157"/>
      <c r="BB97" s="157"/>
      <c r="BC97" s="157"/>
      <c r="BD97" s="157"/>
      <c r="BE97" s="157"/>
      <c r="BF97" s="157"/>
      <c r="BG97" s="157"/>
      <c r="BH97" s="157"/>
      <c r="BI97" s="158"/>
      <c r="BJ97" s="139"/>
      <c r="BK97" s="140"/>
      <c r="BL97" s="140"/>
      <c r="BM97" s="140"/>
      <c r="BN97" s="140"/>
      <c r="BO97" s="140"/>
      <c r="BP97" s="140"/>
      <c r="BQ97" s="140"/>
      <c r="BR97" s="140"/>
      <c r="BS97" s="140"/>
      <c r="BT97" s="140"/>
      <c r="BU97" s="140"/>
      <c r="BV97" s="140"/>
      <c r="BW97" s="140"/>
      <c r="BX97" s="140"/>
      <c r="BY97" s="140"/>
      <c r="BZ97" s="141"/>
      <c r="CA97" s="139"/>
      <c r="CB97" s="140"/>
      <c r="CC97" s="140"/>
      <c r="CD97" s="140"/>
      <c r="CE97" s="140"/>
      <c r="CF97" s="140"/>
      <c r="CG97" s="140"/>
      <c r="CH97" s="140"/>
      <c r="CI97" s="140"/>
      <c r="CJ97" s="140"/>
      <c r="CK97" s="140"/>
      <c r="CL97" s="140"/>
      <c r="CM97" s="140"/>
      <c r="CN97" s="140"/>
      <c r="CO97" s="141"/>
      <c r="CP97" s="139"/>
      <c r="CQ97" s="140"/>
      <c r="CR97" s="140"/>
      <c r="CS97" s="140"/>
      <c r="CT97" s="140"/>
      <c r="CU97" s="140"/>
      <c r="CV97" s="140"/>
      <c r="CW97" s="140"/>
      <c r="CX97" s="140"/>
      <c r="CY97" s="140"/>
      <c r="CZ97" s="140"/>
      <c r="DA97" s="140"/>
      <c r="DB97" s="140"/>
      <c r="DC97" s="140"/>
      <c r="DD97" s="141"/>
    </row>
    <row r="98" spans="1:108" s="15" customFormat="1" ht="31.5" customHeight="1">
      <c r="A98" s="153" t="s">
        <v>99</v>
      </c>
      <c r="B98" s="154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5"/>
      <c r="AT98" s="156"/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8"/>
      <c r="BJ98" s="139"/>
      <c r="BK98" s="140"/>
      <c r="BL98" s="140"/>
      <c r="BM98" s="140"/>
      <c r="BN98" s="140"/>
      <c r="BO98" s="140"/>
      <c r="BP98" s="140"/>
      <c r="BQ98" s="140"/>
      <c r="BR98" s="140"/>
      <c r="BS98" s="140"/>
      <c r="BT98" s="140"/>
      <c r="BU98" s="140"/>
      <c r="BV98" s="140"/>
      <c r="BW98" s="140"/>
      <c r="BX98" s="140"/>
      <c r="BY98" s="140"/>
      <c r="BZ98" s="141"/>
      <c r="CA98" s="139"/>
      <c r="CB98" s="140"/>
      <c r="CC98" s="140"/>
      <c r="CD98" s="140"/>
      <c r="CE98" s="140"/>
      <c r="CF98" s="140"/>
      <c r="CG98" s="140"/>
      <c r="CH98" s="140"/>
      <c r="CI98" s="140"/>
      <c r="CJ98" s="140"/>
      <c r="CK98" s="140"/>
      <c r="CL98" s="140"/>
      <c r="CM98" s="140"/>
      <c r="CN98" s="140"/>
      <c r="CO98" s="141"/>
      <c r="CP98" s="139"/>
      <c r="CQ98" s="140"/>
      <c r="CR98" s="140"/>
      <c r="CS98" s="140"/>
      <c r="CT98" s="140"/>
      <c r="CU98" s="140"/>
      <c r="CV98" s="140"/>
      <c r="CW98" s="140"/>
      <c r="CX98" s="140"/>
      <c r="CY98" s="140"/>
      <c r="CZ98" s="140"/>
      <c r="DA98" s="140"/>
      <c r="DB98" s="140"/>
      <c r="DC98" s="140"/>
      <c r="DD98" s="141"/>
    </row>
    <row r="99" spans="1:110" s="4" customFormat="1" ht="32.25" customHeight="1">
      <c r="A99" s="14"/>
      <c r="B99" s="184" t="s">
        <v>78</v>
      </c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  <c r="AP99" s="184"/>
      <c r="AQ99" s="184"/>
      <c r="AR99" s="184"/>
      <c r="AS99" s="185"/>
      <c r="AT99" s="166" t="s">
        <v>169</v>
      </c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8"/>
      <c r="BJ99" s="139">
        <f>BJ100+BJ102+BJ103+BJ105+BJ104</f>
        <v>139188.26</v>
      </c>
      <c r="BK99" s="140"/>
      <c r="BL99" s="140"/>
      <c r="BM99" s="140"/>
      <c r="BN99" s="140"/>
      <c r="BO99" s="140"/>
      <c r="BP99" s="140"/>
      <c r="BQ99" s="140"/>
      <c r="BR99" s="140"/>
      <c r="BS99" s="140"/>
      <c r="BT99" s="140"/>
      <c r="BU99" s="140"/>
      <c r="BV99" s="140"/>
      <c r="BW99" s="140"/>
      <c r="BX99" s="140"/>
      <c r="BY99" s="140"/>
      <c r="BZ99" s="141"/>
      <c r="CA99" s="139">
        <f>SUM(CA101:CO102)</f>
        <v>63713.88</v>
      </c>
      <c r="CB99" s="140"/>
      <c r="CC99" s="140"/>
      <c r="CD99" s="140"/>
      <c r="CE99" s="140"/>
      <c r="CF99" s="140"/>
      <c r="CG99" s="140"/>
      <c r="CH99" s="140"/>
      <c r="CI99" s="140"/>
      <c r="CJ99" s="140"/>
      <c r="CK99" s="140"/>
      <c r="CL99" s="140"/>
      <c r="CM99" s="140"/>
      <c r="CN99" s="140"/>
      <c r="CO99" s="141"/>
      <c r="CP99" s="139">
        <f>SUM(CP101:DF102)</f>
        <v>63713.88</v>
      </c>
      <c r="CQ99" s="140"/>
      <c r="CR99" s="140"/>
      <c r="CS99" s="140"/>
      <c r="CT99" s="140"/>
      <c r="CU99" s="140"/>
      <c r="CV99" s="140"/>
      <c r="CW99" s="140"/>
      <c r="CX99" s="140"/>
      <c r="CY99" s="140"/>
      <c r="CZ99" s="140"/>
      <c r="DA99" s="140"/>
      <c r="DB99" s="140"/>
      <c r="DC99" s="140"/>
      <c r="DD99" s="140"/>
      <c r="DE99" s="140"/>
      <c r="DF99" s="141"/>
    </row>
    <row r="100" spans="1:110" s="15" customFormat="1" ht="43.5" customHeight="1">
      <c r="A100" s="153" t="s">
        <v>106</v>
      </c>
      <c r="B100" s="154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5"/>
      <c r="AT100" s="156"/>
      <c r="AU100" s="157"/>
      <c r="AV100" s="157"/>
      <c r="AW100" s="157"/>
      <c r="AX100" s="157"/>
      <c r="AY100" s="157"/>
      <c r="AZ100" s="157"/>
      <c r="BA100" s="157"/>
      <c r="BB100" s="157"/>
      <c r="BC100" s="157"/>
      <c r="BD100" s="157"/>
      <c r="BE100" s="157"/>
      <c r="BF100" s="157"/>
      <c r="BG100" s="157"/>
      <c r="BH100" s="157"/>
      <c r="BI100" s="158"/>
      <c r="BJ100" s="159">
        <v>132588.26</v>
      </c>
      <c r="BK100" s="160"/>
      <c r="BL100" s="160"/>
      <c r="BM100" s="160"/>
      <c r="BN100" s="160"/>
      <c r="BO100" s="160"/>
      <c r="BP100" s="160"/>
      <c r="BQ100" s="160"/>
      <c r="BR100" s="160"/>
      <c r="BS100" s="160"/>
      <c r="BT100" s="160"/>
      <c r="BU100" s="160"/>
      <c r="BV100" s="160"/>
      <c r="BW100" s="160"/>
      <c r="BX100" s="160"/>
      <c r="BY100" s="160"/>
      <c r="BZ100" s="161"/>
      <c r="CA100" s="139">
        <v>57113.88</v>
      </c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0"/>
      <c r="CL100" s="140"/>
      <c r="CM100" s="140"/>
      <c r="CN100" s="140"/>
      <c r="CO100" s="141"/>
      <c r="CP100" s="159">
        <v>57113.88</v>
      </c>
      <c r="CQ100" s="160"/>
      <c r="CR100" s="160"/>
      <c r="CS100" s="160"/>
      <c r="CT100" s="160"/>
      <c r="CU100" s="160"/>
      <c r="CV100" s="160"/>
      <c r="CW100" s="160"/>
      <c r="CX100" s="160"/>
      <c r="CY100" s="160"/>
      <c r="CZ100" s="160"/>
      <c r="DA100" s="160"/>
      <c r="DB100" s="160"/>
      <c r="DC100" s="160"/>
      <c r="DD100" s="160"/>
      <c r="DE100" s="160"/>
      <c r="DF100" s="161"/>
    </row>
    <row r="101" spans="1:110" s="15" customFormat="1" ht="43.5" customHeight="1">
      <c r="A101" s="169" t="s">
        <v>112</v>
      </c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0"/>
      <c r="AF101" s="170"/>
      <c r="AG101" s="170"/>
      <c r="AH101" s="170"/>
      <c r="AI101" s="170"/>
      <c r="AJ101" s="170"/>
      <c r="AK101" s="170"/>
      <c r="AL101" s="170"/>
      <c r="AM101" s="170"/>
      <c r="AN101" s="170"/>
      <c r="AO101" s="170"/>
      <c r="AP101" s="170"/>
      <c r="AQ101" s="170"/>
      <c r="AR101" s="170"/>
      <c r="AS101" s="171"/>
      <c r="AT101" s="24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5"/>
      <c r="BJ101" s="139">
        <f>BJ100</f>
        <v>132588.26</v>
      </c>
      <c r="BK101" s="140"/>
      <c r="BL101" s="140"/>
      <c r="BM101" s="140"/>
      <c r="BN101" s="140"/>
      <c r="BO101" s="140"/>
      <c r="BP101" s="140"/>
      <c r="BQ101" s="140"/>
      <c r="BR101" s="140"/>
      <c r="BS101" s="140"/>
      <c r="BT101" s="140"/>
      <c r="BU101" s="140"/>
      <c r="BV101" s="140"/>
      <c r="BW101" s="140"/>
      <c r="BX101" s="140"/>
      <c r="BY101" s="140"/>
      <c r="BZ101" s="141"/>
      <c r="CA101" s="139">
        <v>57113.88</v>
      </c>
      <c r="CB101" s="140"/>
      <c r="CC101" s="140"/>
      <c r="CD101" s="140"/>
      <c r="CE101" s="140"/>
      <c r="CF101" s="140"/>
      <c r="CG101" s="140"/>
      <c r="CH101" s="140"/>
      <c r="CI101" s="140"/>
      <c r="CJ101" s="140"/>
      <c r="CK101" s="140"/>
      <c r="CL101" s="140"/>
      <c r="CM101" s="140"/>
      <c r="CN101" s="140"/>
      <c r="CO101" s="141"/>
      <c r="CP101" s="159">
        <v>57113.88</v>
      </c>
      <c r="CQ101" s="160"/>
      <c r="CR101" s="160"/>
      <c r="CS101" s="160"/>
      <c r="CT101" s="160"/>
      <c r="CU101" s="160"/>
      <c r="CV101" s="160"/>
      <c r="CW101" s="160"/>
      <c r="CX101" s="160"/>
      <c r="CY101" s="160"/>
      <c r="CZ101" s="160"/>
      <c r="DA101" s="160"/>
      <c r="DB101" s="160"/>
      <c r="DC101" s="160"/>
      <c r="DD101" s="160"/>
      <c r="DE101" s="160"/>
      <c r="DF101" s="161"/>
    </row>
    <row r="102" spans="1:110" s="15" customFormat="1" ht="33" customHeight="1">
      <c r="A102" s="162" t="s">
        <v>109</v>
      </c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1"/>
      <c r="AT102" s="156"/>
      <c r="AU102" s="157"/>
      <c r="AV102" s="157"/>
      <c r="AW102" s="157"/>
      <c r="AX102" s="157"/>
      <c r="AY102" s="157"/>
      <c r="AZ102" s="157"/>
      <c r="BA102" s="157"/>
      <c r="BB102" s="157"/>
      <c r="BC102" s="157"/>
      <c r="BD102" s="157"/>
      <c r="BE102" s="157"/>
      <c r="BF102" s="157"/>
      <c r="BG102" s="157"/>
      <c r="BH102" s="157"/>
      <c r="BI102" s="158"/>
      <c r="BJ102" s="139">
        <v>6600</v>
      </c>
      <c r="BK102" s="140"/>
      <c r="BL102" s="140"/>
      <c r="BM102" s="140"/>
      <c r="BN102" s="140"/>
      <c r="BO102" s="140"/>
      <c r="BP102" s="140"/>
      <c r="BQ102" s="140"/>
      <c r="BR102" s="140"/>
      <c r="BS102" s="140"/>
      <c r="BT102" s="140"/>
      <c r="BU102" s="140"/>
      <c r="BV102" s="140"/>
      <c r="BW102" s="140"/>
      <c r="BX102" s="140"/>
      <c r="BY102" s="140"/>
      <c r="BZ102" s="141"/>
      <c r="CA102" s="139">
        <v>6600</v>
      </c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0"/>
      <c r="CL102" s="140"/>
      <c r="CM102" s="140"/>
      <c r="CN102" s="140"/>
      <c r="CO102" s="141"/>
      <c r="CP102" s="139">
        <v>6600</v>
      </c>
      <c r="CQ102" s="140"/>
      <c r="CR102" s="140"/>
      <c r="CS102" s="140"/>
      <c r="CT102" s="140"/>
      <c r="CU102" s="140"/>
      <c r="CV102" s="140"/>
      <c r="CW102" s="140"/>
      <c r="CX102" s="140"/>
      <c r="CY102" s="140"/>
      <c r="CZ102" s="140"/>
      <c r="DA102" s="140"/>
      <c r="DB102" s="140"/>
      <c r="DC102" s="140"/>
      <c r="DD102" s="140"/>
      <c r="DE102" s="140"/>
      <c r="DF102" s="141"/>
    </row>
    <row r="103" spans="1:108" s="15" customFormat="1" ht="24" customHeight="1">
      <c r="A103" s="136" t="s">
        <v>110</v>
      </c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8"/>
      <c r="AT103" s="156"/>
      <c r="AU103" s="157"/>
      <c r="AV103" s="157"/>
      <c r="AW103" s="157"/>
      <c r="AX103" s="157"/>
      <c r="AY103" s="157"/>
      <c r="AZ103" s="157"/>
      <c r="BA103" s="157"/>
      <c r="BB103" s="157"/>
      <c r="BC103" s="157"/>
      <c r="BD103" s="157"/>
      <c r="BE103" s="157"/>
      <c r="BF103" s="157"/>
      <c r="BG103" s="157"/>
      <c r="BH103" s="157"/>
      <c r="BI103" s="158"/>
      <c r="BJ103" s="139"/>
      <c r="BK103" s="140"/>
      <c r="BL103" s="140"/>
      <c r="BM103" s="140"/>
      <c r="BN103" s="140"/>
      <c r="BO103" s="140"/>
      <c r="BP103" s="140"/>
      <c r="BQ103" s="140"/>
      <c r="BR103" s="140"/>
      <c r="BS103" s="140"/>
      <c r="BT103" s="140"/>
      <c r="BU103" s="140"/>
      <c r="BV103" s="140"/>
      <c r="BW103" s="140"/>
      <c r="BX103" s="140"/>
      <c r="BY103" s="140"/>
      <c r="BZ103" s="141"/>
      <c r="CA103" s="139"/>
      <c r="CB103" s="140"/>
      <c r="CC103" s="140"/>
      <c r="CD103" s="140"/>
      <c r="CE103" s="140"/>
      <c r="CF103" s="140"/>
      <c r="CG103" s="140"/>
      <c r="CH103" s="140"/>
      <c r="CI103" s="140"/>
      <c r="CJ103" s="140"/>
      <c r="CK103" s="140"/>
      <c r="CL103" s="140"/>
      <c r="CM103" s="140"/>
      <c r="CN103" s="140"/>
      <c r="CO103" s="141"/>
      <c r="CP103" s="139"/>
      <c r="CQ103" s="140"/>
      <c r="CR103" s="140"/>
      <c r="CS103" s="140"/>
      <c r="CT103" s="140"/>
      <c r="CU103" s="140"/>
      <c r="CV103" s="140"/>
      <c r="CW103" s="140"/>
      <c r="CX103" s="140"/>
      <c r="CY103" s="140"/>
      <c r="CZ103" s="140"/>
      <c r="DA103" s="140"/>
      <c r="DB103" s="140"/>
      <c r="DC103" s="140"/>
      <c r="DD103" s="141"/>
    </row>
    <row r="104" spans="1:108" s="15" customFormat="1" ht="24" customHeight="1">
      <c r="A104" s="136" t="s">
        <v>180</v>
      </c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8"/>
      <c r="AT104" s="24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5"/>
      <c r="BJ104" s="139"/>
      <c r="BK104" s="140"/>
      <c r="BL104" s="140"/>
      <c r="BM104" s="140"/>
      <c r="BN104" s="140"/>
      <c r="BO104" s="140"/>
      <c r="BP104" s="140"/>
      <c r="BQ104" s="140"/>
      <c r="BR104" s="140"/>
      <c r="BS104" s="140"/>
      <c r="BT104" s="140"/>
      <c r="BU104" s="140"/>
      <c r="BV104" s="140"/>
      <c r="BW104" s="140"/>
      <c r="BX104" s="140"/>
      <c r="BY104" s="140"/>
      <c r="BZ104" s="141"/>
      <c r="CA104" s="61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23"/>
      <c r="CP104" s="61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23"/>
    </row>
    <row r="105" spans="1:108" s="15" customFormat="1" ht="24.75" customHeight="1">
      <c r="A105" s="153" t="s">
        <v>99</v>
      </c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5"/>
      <c r="AT105" s="156"/>
      <c r="AU105" s="157"/>
      <c r="AV105" s="157"/>
      <c r="AW105" s="157"/>
      <c r="AX105" s="157"/>
      <c r="AY105" s="157"/>
      <c r="AZ105" s="157"/>
      <c r="BA105" s="157"/>
      <c r="BB105" s="157"/>
      <c r="BC105" s="157"/>
      <c r="BD105" s="157"/>
      <c r="BE105" s="157"/>
      <c r="BF105" s="157"/>
      <c r="BG105" s="157"/>
      <c r="BH105" s="157"/>
      <c r="BI105" s="158"/>
      <c r="BJ105" s="139"/>
      <c r="BK105" s="140"/>
      <c r="BL105" s="140"/>
      <c r="BM105" s="140"/>
      <c r="BN105" s="140"/>
      <c r="BO105" s="140"/>
      <c r="BP105" s="140"/>
      <c r="BQ105" s="140"/>
      <c r="BR105" s="140"/>
      <c r="BS105" s="140"/>
      <c r="BT105" s="140"/>
      <c r="BU105" s="140"/>
      <c r="BV105" s="140"/>
      <c r="BW105" s="140"/>
      <c r="BX105" s="140"/>
      <c r="BY105" s="140"/>
      <c r="BZ105" s="141"/>
      <c r="CA105" s="139"/>
      <c r="CB105" s="140"/>
      <c r="CC105" s="140"/>
      <c r="CD105" s="140"/>
      <c r="CE105" s="140"/>
      <c r="CF105" s="140"/>
      <c r="CG105" s="140"/>
      <c r="CH105" s="140"/>
      <c r="CI105" s="140"/>
      <c r="CJ105" s="140"/>
      <c r="CK105" s="140"/>
      <c r="CL105" s="140"/>
      <c r="CM105" s="140"/>
      <c r="CN105" s="140"/>
      <c r="CO105" s="141"/>
      <c r="CP105" s="139"/>
      <c r="CQ105" s="140"/>
      <c r="CR105" s="140"/>
      <c r="CS105" s="140"/>
      <c r="CT105" s="140"/>
      <c r="CU105" s="140"/>
      <c r="CV105" s="140"/>
      <c r="CW105" s="140"/>
      <c r="CX105" s="140"/>
      <c r="CY105" s="140"/>
      <c r="CZ105" s="140"/>
      <c r="DA105" s="140"/>
      <c r="DB105" s="140"/>
      <c r="DC105" s="140"/>
      <c r="DD105" s="141"/>
    </row>
    <row r="106" spans="1:110" s="4" customFormat="1" ht="15" customHeight="1">
      <c r="A106" s="14"/>
      <c r="B106" s="184" t="s">
        <v>79</v>
      </c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M106" s="184"/>
      <c r="AN106" s="184"/>
      <c r="AO106" s="184"/>
      <c r="AP106" s="184"/>
      <c r="AQ106" s="184"/>
      <c r="AR106" s="184"/>
      <c r="AS106" s="185"/>
      <c r="AT106" s="166" t="s">
        <v>170</v>
      </c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8"/>
      <c r="BJ106" s="139">
        <f>BJ107+BJ109+BJ110+BJ111</f>
        <v>129081.8</v>
      </c>
      <c r="BK106" s="140"/>
      <c r="BL106" s="140"/>
      <c r="BM106" s="140"/>
      <c r="BN106" s="140"/>
      <c r="BO106" s="140"/>
      <c r="BP106" s="140"/>
      <c r="BQ106" s="140"/>
      <c r="BR106" s="140"/>
      <c r="BS106" s="140"/>
      <c r="BT106" s="140"/>
      <c r="BU106" s="140"/>
      <c r="BV106" s="140"/>
      <c r="BW106" s="140"/>
      <c r="BX106" s="140"/>
      <c r="BY106" s="140"/>
      <c r="BZ106" s="141"/>
      <c r="CA106" s="139">
        <f>SUM(CA108:CO109)</f>
        <v>60205.65</v>
      </c>
      <c r="CB106" s="140"/>
      <c r="CC106" s="140"/>
      <c r="CD106" s="140"/>
      <c r="CE106" s="140"/>
      <c r="CF106" s="140"/>
      <c r="CG106" s="140"/>
      <c r="CH106" s="140"/>
      <c r="CI106" s="140"/>
      <c r="CJ106" s="140"/>
      <c r="CK106" s="140"/>
      <c r="CL106" s="140"/>
      <c r="CM106" s="140"/>
      <c r="CN106" s="140"/>
      <c r="CO106" s="141"/>
      <c r="CP106" s="139">
        <f>CP107+CP109+CP110+CP111</f>
        <v>60205.65</v>
      </c>
      <c r="CQ106" s="140"/>
      <c r="CR106" s="140"/>
      <c r="CS106" s="140"/>
      <c r="CT106" s="140"/>
      <c r="CU106" s="140"/>
      <c r="CV106" s="140"/>
      <c r="CW106" s="140"/>
      <c r="CX106" s="140"/>
      <c r="CY106" s="140"/>
      <c r="CZ106" s="140"/>
      <c r="DA106" s="140"/>
      <c r="DB106" s="140"/>
      <c r="DC106" s="140"/>
      <c r="DD106" s="140"/>
      <c r="DE106" s="140"/>
      <c r="DF106" s="141"/>
    </row>
    <row r="107" spans="1:110" s="15" customFormat="1" ht="31.5" customHeight="1">
      <c r="A107" s="153" t="s">
        <v>106</v>
      </c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5"/>
      <c r="AT107" s="156"/>
      <c r="AU107" s="157"/>
      <c r="AV107" s="157"/>
      <c r="AW107" s="157"/>
      <c r="AX107" s="157"/>
      <c r="AY107" s="157"/>
      <c r="AZ107" s="157"/>
      <c r="BA107" s="157"/>
      <c r="BB107" s="157"/>
      <c r="BC107" s="157"/>
      <c r="BD107" s="157"/>
      <c r="BE107" s="157"/>
      <c r="BF107" s="157"/>
      <c r="BG107" s="157"/>
      <c r="BH107" s="157"/>
      <c r="BI107" s="158"/>
      <c r="BJ107" s="139">
        <f>BJ108</f>
        <v>121467.2</v>
      </c>
      <c r="BK107" s="140"/>
      <c r="BL107" s="140"/>
      <c r="BM107" s="140"/>
      <c r="BN107" s="140"/>
      <c r="BO107" s="140"/>
      <c r="BP107" s="140"/>
      <c r="BQ107" s="140"/>
      <c r="BR107" s="140"/>
      <c r="BS107" s="140"/>
      <c r="BT107" s="140"/>
      <c r="BU107" s="140"/>
      <c r="BV107" s="140"/>
      <c r="BW107" s="140"/>
      <c r="BX107" s="140"/>
      <c r="BY107" s="140"/>
      <c r="BZ107" s="141"/>
      <c r="CA107" s="139">
        <v>52591.05</v>
      </c>
      <c r="CB107" s="140"/>
      <c r="CC107" s="140"/>
      <c r="CD107" s="140"/>
      <c r="CE107" s="140"/>
      <c r="CF107" s="140"/>
      <c r="CG107" s="140"/>
      <c r="CH107" s="140"/>
      <c r="CI107" s="140"/>
      <c r="CJ107" s="140"/>
      <c r="CK107" s="140"/>
      <c r="CL107" s="140"/>
      <c r="CM107" s="140"/>
      <c r="CN107" s="140"/>
      <c r="CO107" s="141"/>
      <c r="CP107" s="139">
        <f>CP108</f>
        <v>52591.05</v>
      </c>
      <c r="CQ107" s="140"/>
      <c r="CR107" s="140"/>
      <c r="CS107" s="140"/>
      <c r="CT107" s="140"/>
      <c r="CU107" s="140"/>
      <c r="CV107" s="140"/>
      <c r="CW107" s="140"/>
      <c r="CX107" s="140"/>
      <c r="CY107" s="140"/>
      <c r="CZ107" s="140"/>
      <c r="DA107" s="140"/>
      <c r="DB107" s="140"/>
      <c r="DC107" s="140"/>
      <c r="DD107" s="140"/>
      <c r="DE107" s="140"/>
      <c r="DF107" s="141"/>
    </row>
    <row r="108" spans="1:110" s="15" customFormat="1" ht="48" customHeight="1">
      <c r="A108" s="169" t="s">
        <v>112</v>
      </c>
      <c r="B108" s="170"/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  <c r="AA108" s="170"/>
      <c r="AB108" s="170"/>
      <c r="AC108" s="170"/>
      <c r="AD108" s="170"/>
      <c r="AE108" s="170"/>
      <c r="AF108" s="170"/>
      <c r="AG108" s="170"/>
      <c r="AH108" s="170"/>
      <c r="AI108" s="170"/>
      <c r="AJ108" s="170"/>
      <c r="AK108" s="170"/>
      <c r="AL108" s="170"/>
      <c r="AM108" s="170"/>
      <c r="AN108" s="170"/>
      <c r="AO108" s="170"/>
      <c r="AP108" s="170"/>
      <c r="AQ108" s="170"/>
      <c r="AR108" s="170"/>
      <c r="AS108" s="171"/>
      <c r="AT108" s="24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5"/>
      <c r="BJ108" s="159">
        <v>121467.2</v>
      </c>
      <c r="BK108" s="160"/>
      <c r="BL108" s="160"/>
      <c r="BM108" s="160"/>
      <c r="BN108" s="160"/>
      <c r="BO108" s="160"/>
      <c r="BP108" s="160"/>
      <c r="BQ108" s="160"/>
      <c r="BR108" s="160"/>
      <c r="BS108" s="160"/>
      <c r="BT108" s="160"/>
      <c r="BU108" s="160"/>
      <c r="BV108" s="160"/>
      <c r="BW108" s="160"/>
      <c r="BX108" s="160"/>
      <c r="BY108" s="160"/>
      <c r="BZ108" s="161"/>
      <c r="CA108" s="139">
        <v>52591.05</v>
      </c>
      <c r="CB108" s="140"/>
      <c r="CC108" s="140"/>
      <c r="CD108" s="140"/>
      <c r="CE108" s="140"/>
      <c r="CF108" s="140"/>
      <c r="CG108" s="140"/>
      <c r="CH108" s="140"/>
      <c r="CI108" s="140"/>
      <c r="CJ108" s="140"/>
      <c r="CK108" s="140"/>
      <c r="CL108" s="140"/>
      <c r="CM108" s="140"/>
      <c r="CN108" s="140"/>
      <c r="CO108" s="141"/>
      <c r="CP108" s="159">
        <v>52591.05</v>
      </c>
      <c r="CQ108" s="160"/>
      <c r="CR108" s="160"/>
      <c r="CS108" s="160"/>
      <c r="CT108" s="160"/>
      <c r="CU108" s="160"/>
      <c r="CV108" s="160"/>
      <c r="CW108" s="160"/>
      <c r="CX108" s="160"/>
      <c r="CY108" s="160"/>
      <c r="CZ108" s="160"/>
      <c r="DA108" s="160"/>
      <c r="DB108" s="160"/>
      <c r="DC108" s="160"/>
      <c r="DD108" s="160"/>
      <c r="DE108" s="160"/>
      <c r="DF108" s="161"/>
    </row>
    <row r="109" spans="1:110" s="15" customFormat="1" ht="33.75" customHeight="1">
      <c r="A109" s="162" t="s">
        <v>109</v>
      </c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1"/>
      <c r="AT109" s="156"/>
      <c r="AU109" s="157"/>
      <c r="AV109" s="157"/>
      <c r="AW109" s="157"/>
      <c r="AX109" s="157"/>
      <c r="AY109" s="157"/>
      <c r="AZ109" s="157"/>
      <c r="BA109" s="157"/>
      <c r="BB109" s="157"/>
      <c r="BC109" s="157"/>
      <c r="BD109" s="157"/>
      <c r="BE109" s="157"/>
      <c r="BF109" s="157"/>
      <c r="BG109" s="157"/>
      <c r="BH109" s="157"/>
      <c r="BI109" s="158"/>
      <c r="BJ109" s="139">
        <v>7614.6</v>
      </c>
      <c r="BK109" s="140"/>
      <c r="BL109" s="140"/>
      <c r="BM109" s="140"/>
      <c r="BN109" s="140"/>
      <c r="BO109" s="140"/>
      <c r="BP109" s="140"/>
      <c r="BQ109" s="140"/>
      <c r="BR109" s="140"/>
      <c r="BS109" s="140"/>
      <c r="BT109" s="140"/>
      <c r="BU109" s="140"/>
      <c r="BV109" s="140"/>
      <c r="BW109" s="140"/>
      <c r="BX109" s="140"/>
      <c r="BY109" s="140"/>
      <c r="BZ109" s="141"/>
      <c r="CA109" s="139">
        <v>7614.6</v>
      </c>
      <c r="CB109" s="140"/>
      <c r="CC109" s="140"/>
      <c r="CD109" s="140"/>
      <c r="CE109" s="140"/>
      <c r="CF109" s="140"/>
      <c r="CG109" s="140"/>
      <c r="CH109" s="140"/>
      <c r="CI109" s="140"/>
      <c r="CJ109" s="140"/>
      <c r="CK109" s="140"/>
      <c r="CL109" s="140"/>
      <c r="CM109" s="140"/>
      <c r="CN109" s="140"/>
      <c r="CO109" s="141"/>
      <c r="CP109" s="139">
        <v>7614.6</v>
      </c>
      <c r="CQ109" s="140"/>
      <c r="CR109" s="140"/>
      <c r="CS109" s="140"/>
      <c r="CT109" s="140"/>
      <c r="CU109" s="140"/>
      <c r="CV109" s="140"/>
      <c r="CW109" s="140"/>
      <c r="CX109" s="140"/>
      <c r="CY109" s="140"/>
      <c r="CZ109" s="140"/>
      <c r="DA109" s="140"/>
      <c r="DB109" s="140"/>
      <c r="DC109" s="140"/>
      <c r="DD109" s="140"/>
      <c r="DE109" s="140"/>
      <c r="DF109" s="141"/>
    </row>
    <row r="110" spans="1:110" s="15" customFormat="1" ht="21" customHeight="1">
      <c r="A110" s="136" t="s">
        <v>110</v>
      </c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8"/>
      <c r="AT110" s="156"/>
      <c r="AU110" s="157"/>
      <c r="AV110" s="157"/>
      <c r="AW110" s="157"/>
      <c r="AX110" s="157"/>
      <c r="AY110" s="157"/>
      <c r="AZ110" s="157"/>
      <c r="BA110" s="157"/>
      <c r="BB110" s="157"/>
      <c r="BC110" s="157"/>
      <c r="BD110" s="157"/>
      <c r="BE110" s="157"/>
      <c r="BF110" s="157"/>
      <c r="BG110" s="157"/>
      <c r="BH110" s="157"/>
      <c r="BI110" s="158"/>
      <c r="BJ110" s="139"/>
      <c r="BK110" s="140"/>
      <c r="BL110" s="140"/>
      <c r="BM110" s="140"/>
      <c r="BN110" s="140"/>
      <c r="BO110" s="140"/>
      <c r="BP110" s="140"/>
      <c r="BQ110" s="140"/>
      <c r="BR110" s="140"/>
      <c r="BS110" s="140"/>
      <c r="BT110" s="140"/>
      <c r="BU110" s="140"/>
      <c r="BV110" s="140"/>
      <c r="BW110" s="140"/>
      <c r="BX110" s="140"/>
      <c r="BY110" s="140"/>
      <c r="BZ110" s="141"/>
      <c r="CA110" s="139">
        <f>BJ110</f>
        <v>0</v>
      </c>
      <c r="CB110" s="140"/>
      <c r="CC110" s="140"/>
      <c r="CD110" s="140"/>
      <c r="CE110" s="140"/>
      <c r="CF110" s="140"/>
      <c r="CG110" s="140"/>
      <c r="CH110" s="140"/>
      <c r="CI110" s="140"/>
      <c r="CJ110" s="140"/>
      <c r="CK110" s="140"/>
      <c r="CL110" s="140"/>
      <c r="CM110" s="140"/>
      <c r="CN110" s="140"/>
      <c r="CO110" s="141"/>
      <c r="CP110" s="139"/>
      <c r="CQ110" s="140"/>
      <c r="CR110" s="140"/>
      <c r="CS110" s="140"/>
      <c r="CT110" s="140"/>
      <c r="CU110" s="140"/>
      <c r="CV110" s="140"/>
      <c r="CW110" s="140"/>
      <c r="CX110" s="140"/>
      <c r="CY110" s="140"/>
      <c r="CZ110" s="140"/>
      <c r="DA110" s="140"/>
      <c r="DB110" s="140"/>
      <c r="DC110" s="140"/>
      <c r="DD110" s="140"/>
      <c r="DE110" s="140"/>
      <c r="DF110" s="141"/>
    </row>
    <row r="111" spans="1:110" s="15" customFormat="1" ht="33.75" customHeight="1">
      <c r="A111" s="162" t="s">
        <v>99</v>
      </c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62"/>
      <c r="AU111" s="150"/>
      <c r="AV111" s="150"/>
      <c r="AW111" s="150"/>
      <c r="AX111" s="150"/>
      <c r="AY111" s="150"/>
      <c r="AZ111" s="150"/>
      <c r="BA111" s="150"/>
      <c r="BB111" s="150"/>
      <c r="BC111" s="150"/>
      <c r="BD111" s="150"/>
      <c r="BE111" s="150"/>
      <c r="BF111" s="150"/>
      <c r="BG111" s="150"/>
      <c r="BH111" s="150"/>
      <c r="BI111" s="151"/>
      <c r="BJ111" s="139"/>
      <c r="BK111" s="140"/>
      <c r="BL111" s="140"/>
      <c r="BM111" s="140"/>
      <c r="BN111" s="140"/>
      <c r="BO111" s="140"/>
      <c r="BP111" s="140"/>
      <c r="BQ111" s="140"/>
      <c r="BR111" s="140"/>
      <c r="BS111" s="140"/>
      <c r="BT111" s="140"/>
      <c r="BU111" s="140"/>
      <c r="BV111" s="140"/>
      <c r="BW111" s="140"/>
      <c r="BX111" s="140"/>
      <c r="BY111" s="140"/>
      <c r="BZ111" s="141"/>
      <c r="CA111" s="139"/>
      <c r="CB111" s="140"/>
      <c r="CC111" s="140"/>
      <c r="CD111" s="140"/>
      <c r="CE111" s="140"/>
      <c r="CF111" s="140"/>
      <c r="CG111" s="140"/>
      <c r="CH111" s="140"/>
      <c r="CI111" s="140"/>
      <c r="CJ111" s="140"/>
      <c r="CK111" s="140"/>
      <c r="CL111" s="140"/>
      <c r="CM111" s="140"/>
      <c r="CN111" s="140"/>
      <c r="CO111" s="141"/>
      <c r="CP111" s="139"/>
      <c r="CQ111" s="140"/>
      <c r="CR111" s="140"/>
      <c r="CS111" s="140"/>
      <c r="CT111" s="140"/>
      <c r="CU111" s="140"/>
      <c r="CV111" s="140"/>
      <c r="CW111" s="140"/>
      <c r="CX111" s="140"/>
      <c r="CY111" s="140"/>
      <c r="CZ111" s="140"/>
      <c r="DA111" s="140"/>
      <c r="DB111" s="140"/>
      <c r="DC111" s="140"/>
      <c r="DD111" s="140"/>
      <c r="DE111" s="140"/>
      <c r="DF111" s="141"/>
    </row>
    <row r="112" spans="1:108" s="15" customFormat="1" ht="18.75" customHeight="1">
      <c r="A112" s="194" t="s">
        <v>150</v>
      </c>
      <c r="B112" s="195"/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195"/>
      <c r="AF112" s="195"/>
      <c r="AG112" s="195"/>
      <c r="AH112" s="195"/>
      <c r="AI112" s="195"/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6"/>
      <c r="AT112" s="197">
        <v>26000</v>
      </c>
      <c r="AU112" s="198"/>
      <c r="AV112" s="198"/>
      <c r="AW112" s="198"/>
      <c r="AX112" s="198"/>
      <c r="AY112" s="198"/>
      <c r="AZ112" s="198"/>
      <c r="BA112" s="198"/>
      <c r="BB112" s="198"/>
      <c r="BC112" s="198"/>
      <c r="BD112" s="198"/>
      <c r="BE112" s="198"/>
      <c r="BF112" s="198"/>
      <c r="BG112" s="198"/>
      <c r="BH112" s="198"/>
      <c r="BI112" s="199"/>
      <c r="BJ112" s="139">
        <f>BJ117+BJ118+BJ119</f>
        <v>6000</v>
      </c>
      <c r="BK112" s="140"/>
      <c r="BL112" s="140"/>
      <c r="BM112" s="140"/>
      <c r="BN112" s="140"/>
      <c r="BO112" s="140"/>
      <c r="BP112" s="140"/>
      <c r="BQ112" s="140"/>
      <c r="BR112" s="140"/>
      <c r="BS112" s="140"/>
      <c r="BT112" s="140"/>
      <c r="BU112" s="140"/>
      <c r="BV112" s="140"/>
      <c r="BW112" s="140"/>
      <c r="BX112" s="140"/>
      <c r="BY112" s="140"/>
      <c r="BZ112" s="141"/>
      <c r="CA112" s="139">
        <f>CA117+CA118+CA119</f>
        <v>6000</v>
      </c>
      <c r="CB112" s="140"/>
      <c r="CC112" s="140"/>
      <c r="CD112" s="140"/>
      <c r="CE112" s="140"/>
      <c r="CF112" s="140"/>
      <c r="CG112" s="140"/>
      <c r="CH112" s="140"/>
      <c r="CI112" s="140"/>
      <c r="CJ112" s="140"/>
      <c r="CK112" s="140"/>
      <c r="CL112" s="140"/>
      <c r="CM112" s="140"/>
      <c r="CN112" s="140"/>
      <c r="CO112" s="141"/>
      <c r="CP112" s="139">
        <f>CP117+CP118+CP119</f>
        <v>6000</v>
      </c>
      <c r="CQ112" s="140"/>
      <c r="CR112" s="140"/>
      <c r="CS112" s="140"/>
      <c r="CT112" s="140"/>
      <c r="CU112" s="140"/>
      <c r="CV112" s="140"/>
      <c r="CW112" s="140"/>
      <c r="CX112" s="140"/>
      <c r="CY112" s="140"/>
      <c r="CZ112" s="140"/>
      <c r="DA112" s="140"/>
      <c r="DB112" s="140"/>
      <c r="DC112" s="140"/>
      <c r="DD112" s="141"/>
    </row>
    <row r="113" spans="1:108" s="15" customFormat="1" ht="33.75" customHeight="1">
      <c r="A113" s="153" t="s">
        <v>97</v>
      </c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  <c r="AR113" s="154"/>
      <c r="AS113" s="155"/>
      <c r="AT113" s="14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4"/>
      <c r="BJ113" s="139">
        <f>BJ120</f>
        <v>6000</v>
      </c>
      <c r="BK113" s="140"/>
      <c r="BL113" s="140"/>
      <c r="BM113" s="140"/>
      <c r="BN113" s="140"/>
      <c r="BO113" s="140"/>
      <c r="BP113" s="140"/>
      <c r="BQ113" s="140"/>
      <c r="BR113" s="140"/>
      <c r="BS113" s="140"/>
      <c r="BT113" s="140"/>
      <c r="BU113" s="140"/>
      <c r="BV113" s="140"/>
      <c r="BW113" s="140"/>
      <c r="BX113" s="140"/>
      <c r="BY113" s="140"/>
      <c r="BZ113" s="141"/>
      <c r="CA113" s="139">
        <f>CA120</f>
        <v>6000</v>
      </c>
      <c r="CB113" s="140"/>
      <c r="CC113" s="140"/>
      <c r="CD113" s="140"/>
      <c r="CE113" s="140"/>
      <c r="CF113" s="140"/>
      <c r="CG113" s="140"/>
      <c r="CH113" s="140"/>
      <c r="CI113" s="140"/>
      <c r="CJ113" s="140"/>
      <c r="CK113" s="140"/>
      <c r="CL113" s="140"/>
      <c r="CM113" s="140"/>
      <c r="CN113" s="140"/>
      <c r="CO113" s="141"/>
      <c r="CP113" s="139">
        <f>CP120</f>
        <v>6000</v>
      </c>
      <c r="CQ113" s="140"/>
      <c r="CR113" s="140"/>
      <c r="CS113" s="140"/>
      <c r="CT113" s="140"/>
      <c r="CU113" s="140"/>
      <c r="CV113" s="140"/>
      <c r="CW113" s="140"/>
      <c r="CX113" s="140"/>
      <c r="CY113" s="140"/>
      <c r="CZ113" s="140"/>
      <c r="DA113" s="140"/>
      <c r="DB113" s="140"/>
      <c r="DC113" s="140"/>
      <c r="DD113" s="141"/>
    </row>
    <row r="114" spans="1:108" s="15" customFormat="1" ht="21" customHeight="1">
      <c r="A114" s="153" t="s">
        <v>95</v>
      </c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5"/>
      <c r="AT114" s="14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4"/>
      <c r="BJ114" s="139">
        <f>BJ120</f>
        <v>6000</v>
      </c>
      <c r="BK114" s="140"/>
      <c r="BL114" s="140"/>
      <c r="BM114" s="140"/>
      <c r="BN114" s="140"/>
      <c r="BO114" s="140"/>
      <c r="BP114" s="140"/>
      <c r="BQ114" s="140"/>
      <c r="BR114" s="140"/>
      <c r="BS114" s="140"/>
      <c r="BT114" s="140"/>
      <c r="BU114" s="140"/>
      <c r="BV114" s="140"/>
      <c r="BW114" s="140"/>
      <c r="BX114" s="140"/>
      <c r="BY114" s="140"/>
      <c r="BZ114" s="141"/>
      <c r="CA114" s="139">
        <f>CA120</f>
        <v>6000</v>
      </c>
      <c r="CB114" s="140"/>
      <c r="CC114" s="140"/>
      <c r="CD114" s="140"/>
      <c r="CE114" s="140"/>
      <c r="CF114" s="140"/>
      <c r="CG114" s="140"/>
      <c r="CH114" s="140"/>
      <c r="CI114" s="140"/>
      <c r="CJ114" s="140"/>
      <c r="CK114" s="140"/>
      <c r="CL114" s="140"/>
      <c r="CM114" s="140"/>
      <c r="CN114" s="140"/>
      <c r="CO114" s="141"/>
      <c r="CP114" s="139">
        <f>CP120</f>
        <v>6000</v>
      </c>
      <c r="CQ114" s="140"/>
      <c r="CR114" s="140"/>
      <c r="CS114" s="140"/>
      <c r="CT114" s="140"/>
      <c r="CU114" s="140"/>
      <c r="CV114" s="140"/>
      <c r="CW114" s="140"/>
      <c r="CX114" s="140"/>
      <c r="CY114" s="140"/>
      <c r="CZ114" s="140"/>
      <c r="DA114" s="140"/>
      <c r="DB114" s="140"/>
      <c r="DC114" s="140"/>
      <c r="DD114" s="141"/>
    </row>
    <row r="115" spans="1:108" s="15" customFormat="1" ht="32.25" customHeight="1" hidden="1">
      <c r="A115" s="153" t="s">
        <v>96</v>
      </c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54"/>
      <c r="AM115" s="154"/>
      <c r="AN115" s="154"/>
      <c r="AO115" s="154"/>
      <c r="AP115" s="154"/>
      <c r="AQ115" s="154"/>
      <c r="AR115" s="154"/>
      <c r="AS115" s="155"/>
      <c r="AT115" s="14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4"/>
      <c r="BJ115" s="139">
        <f>BJ118</f>
        <v>0</v>
      </c>
      <c r="BK115" s="140"/>
      <c r="BL115" s="140"/>
      <c r="BM115" s="140"/>
      <c r="BN115" s="140"/>
      <c r="BO115" s="140"/>
      <c r="BP115" s="140"/>
      <c r="BQ115" s="140"/>
      <c r="BR115" s="140"/>
      <c r="BS115" s="140"/>
      <c r="BT115" s="140"/>
      <c r="BU115" s="140"/>
      <c r="BV115" s="140"/>
      <c r="BW115" s="140"/>
      <c r="BX115" s="140"/>
      <c r="BY115" s="140"/>
      <c r="BZ115" s="141"/>
      <c r="CA115" s="139">
        <f>CA118</f>
        <v>0</v>
      </c>
      <c r="CB115" s="140"/>
      <c r="CC115" s="140"/>
      <c r="CD115" s="140"/>
      <c r="CE115" s="140"/>
      <c r="CF115" s="140"/>
      <c r="CG115" s="140"/>
      <c r="CH115" s="140"/>
      <c r="CI115" s="140"/>
      <c r="CJ115" s="140"/>
      <c r="CK115" s="140"/>
      <c r="CL115" s="140"/>
      <c r="CM115" s="140"/>
      <c r="CN115" s="140"/>
      <c r="CO115" s="141"/>
      <c r="CP115" s="139">
        <f>CP118</f>
        <v>0</v>
      </c>
      <c r="CQ115" s="140"/>
      <c r="CR115" s="140"/>
      <c r="CS115" s="140"/>
      <c r="CT115" s="140"/>
      <c r="CU115" s="140"/>
      <c r="CV115" s="140"/>
      <c r="CW115" s="140"/>
      <c r="CX115" s="140"/>
      <c r="CY115" s="140"/>
      <c r="CZ115" s="140"/>
      <c r="DA115" s="140"/>
      <c r="DB115" s="140"/>
      <c r="DC115" s="140"/>
      <c r="DD115" s="141"/>
    </row>
    <row r="116" spans="1:108" s="15" customFormat="1" ht="33.75" customHeight="1" hidden="1">
      <c r="A116" s="172" t="s">
        <v>151</v>
      </c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  <c r="AA116" s="173"/>
      <c r="AB116" s="173"/>
      <c r="AC116" s="173"/>
      <c r="AD116" s="173"/>
      <c r="AE116" s="173"/>
      <c r="AF116" s="173"/>
      <c r="AG116" s="173"/>
      <c r="AH116" s="173"/>
      <c r="AI116" s="173"/>
      <c r="AJ116" s="173"/>
      <c r="AK116" s="173"/>
      <c r="AL116" s="173"/>
      <c r="AM116" s="173"/>
      <c r="AN116" s="173"/>
      <c r="AO116" s="173"/>
      <c r="AP116" s="173"/>
      <c r="AQ116" s="173"/>
      <c r="AR116" s="173"/>
      <c r="AS116" s="174"/>
      <c r="AT116" s="14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4"/>
      <c r="BJ116" s="139">
        <f>BJ117</f>
        <v>0</v>
      </c>
      <c r="BK116" s="140"/>
      <c r="BL116" s="140"/>
      <c r="BM116" s="140"/>
      <c r="BN116" s="140"/>
      <c r="BO116" s="140"/>
      <c r="BP116" s="140"/>
      <c r="BQ116" s="140"/>
      <c r="BR116" s="140"/>
      <c r="BS116" s="140"/>
      <c r="BT116" s="140"/>
      <c r="BU116" s="140"/>
      <c r="BV116" s="140"/>
      <c r="BW116" s="140"/>
      <c r="BX116" s="140"/>
      <c r="BY116" s="140"/>
      <c r="BZ116" s="141"/>
      <c r="CA116" s="139">
        <f>CA117</f>
        <v>0</v>
      </c>
      <c r="CB116" s="140"/>
      <c r="CC116" s="140"/>
      <c r="CD116" s="140"/>
      <c r="CE116" s="140"/>
      <c r="CF116" s="140"/>
      <c r="CG116" s="140"/>
      <c r="CH116" s="140"/>
      <c r="CI116" s="140"/>
      <c r="CJ116" s="140"/>
      <c r="CK116" s="140"/>
      <c r="CL116" s="140"/>
      <c r="CM116" s="140"/>
      <c r="CN116" s="140"/>
      <c r="CO116" s="141"/>
      <c r="CP116" s="139">
        <f>CP117</f>
        <v>0</v>
      </c>
      <c r="CQ116" s="140"/>
      <c r="CR116" s="140"/>
      <c r="CS116" s="140"/>
      <c r="CT116" s="140"/>
      <c r="CU116" s="140"/>
      <c r="CV116" s="140"/>
      <c r="CW116" s="140"/>
      <c r="CX116" s="140"/>
      <c r="CY116" s="140"/>
      <c r="CZ116" s="140"/>
      <c r="DA116" s="140"/>
      <c r="DB116" s="140"/>
      <c r="DC116" s="140"/>
      <c r="DD116" s="141"/>
    </row>
    <row r="117" spans="1:108" s="15" customFormat="1" ht="29.25" customHeight="1">
      <c r="A117" s="191" t="s">
        <v>152</v>
      </c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  <c r="AR117" s="192"/>
      <c r="AS117" s="193"/>
      <c r="AT117" s="166" t="s">
        <v>171</v>
      </c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8"/>
      <c r="BJ117" s="139">
        <v>0</v>
      </c>
      <c r="BK117" s="140"/>
      <c r="BL117" s="140"/>
      <c r="BM117" s="140"/>
      <c r="BN117" s="140"/>
      <c r="BO117" s="140"/>
      <c r="BP117" s="140"/>
      <c r="BQ117" s="140"/>
      <c r="BR117" s="140"/>
      <c r="BS117" s="140"/>
      <c r="BT117" s="140"/>
      <c r="BU117" s="140"/>
      <c r="BV117" s="140"/>
      <c r="BW117" s="140"/>
      <c r="BX117" s="140"/>
      <c r="BY117" s="140"/>
      <c r="BZ117" s="141"/>
      <c r="CA117" s="139">
        <v>0</v>
      </c>
      <c r="CB117" s="140"/>
      <c r="CC117" s="140"/>
      <c r="CD117" s="140"/>
      <c r="CE117" s="140"/>
      <c r="CF117" s="140"/>
      <c r="CG117" s="140"/>
      <c r="CH117" s="140"/>
      <c r="CI117" s="140"/>
      <c r="CJ117" s="140"/>
      <c r="CK117" s="140"/>
      <c r="CL117" s="140"/>
      <c r="CM117" s="140"/>
      <c r="CN117" s="140"/>
      <c r="CO117" s="141"/>
      <c r="CP117" s="139">
        <f>CA117</f>
        <v>0</v>
      </c>
      <c r="CQ117" s="140"/>
      <c r="CR117" s="140"/>
      <c r="CS117" s="140"/>
      <c r="CT117" s="140"/>
      <c r="CU117" s="140"/>
      <c r="CV117" s="140"/>
      <c r="CW117" s="140"/>
      <c r="CX117" s="140"/>
      <c r="CY117" s="140"/>
      <c r="CZ117" s="140"/>
      <c r="DA117" s="140"/>
      <c r="DB117" s="140"/>
      <c r="DC117" s="140"/>
      <c r="DD117" s="141"/>
    </row>
    <row r="118" spans="1:108" s="15" customFormat="1" ht="40.5" customHeight="1">
      <c r="A118" s="191" t="s">
        <v>153</v>
      </c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  <c r="AR118" s="192"/>
      <c r="AS118" s="193"/>
      <c r="AT118" s="166" t="s">
        <v>172</v>
      </c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8"/>
      <c r="BJ118" s="139"/>
      <c r="BK118" s="140"/>
      <c r="BL118" s="140"/>
      <c r="BM118" s="140"/>
      <c r="BN118" s="140"/>
      <c r="BO118" s="140"/>
      <c r="BP118" s="140"/>
      <c r="BQ118" s="140"/>
      <c r="BR118" s="140"/>
      <c r="BS118" s="140"/>
      <c r="BT118" s="140"/>
      <c r="BU118" s="140"/>
      <c r="BV118" s="140"/>
      <c r="BW118" s="140"/>
      <c r="BX118" s="140"/>
      <c r="BY118" s="140"/>
      <c r="BZ118" s="141"/>
      <c r="CA118" s="139"/>
      <c r="CB118" s="140"/>
      <c r="CC118" s="140"/>
      <c r="CD118" s="140"/>
      <c r="CE118" s="140"/>
      <c r="CF118" s="140"/>
      <c r="CG118" s="140"/>
      <c r="CH118" s="140"/>
      <c r="CI118" s="140"/>
      <c r="CJ118" s="140"/>
      <c r="CK118" s="140"/>
      <c r="CL118" s="140"/>
      <c r="CM118" s="140"/>
      <c r="CN118" s="140"/>
      <c r="CO118" s="141"/>
      <c r="CP118" s="139"/>
      <c r="CQ118" s="140"/>
      <c r="CR118" s="140"/>
      <c r="CS118" s="140"/>
      <c r="CT118" s="140"/>
      <c r="CU118" s="140"/>
      <c r="CV118" s="140"/>
      <c r="CW118" s="140"/>
      <c r="CX118" s="140"/>
      <c r="CY118" s="140"/>
      <c r="CZ118" s="140"/>
      <c r="DA118" s="140"/>
      <c r="DB118" s="140"/>
      <c r="DC118" s="140"/>
      <c r="DD118" s="140"/>
    </row>
    <row r="119" spans="1:110" s="15" customFormat="1" ht="15" customHeight="1">
      <c r="A119" s="191" t="s">
        <v>17</v>
      </c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192"/>
      <c r="AQ119" s="192"/>
      <c r="AR119" s="192"/>
      <c r="AS119" s="193"/>
      <c r="AT119" s="166" t="s">
        <v>173</v>
      </c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8"/>
      <c r="BJ119" s="139">
        <f>BJ120</f>
        <v>6000</v>
      </c>
      <c r="BK119" s="140"/>
      <c r="BL119" s="140"/>
      <c r="BM119" s="140"/>
      <c r="BN119" s="140"/>
      <c r="BO119" s="140"/>
      <c r="BP119" s="140"/>
      <c r="BQ119" s="140"/>
      <c r="BR119" s="140"/>
      <c r="BS119" s="140"/>
      <c r="BT119" s="140"/>
      <c r="BU119" s="140"/>
      <c r="BV119" s="140"/>
      <c r="BW119" s="140"/>
      <c r="BX119" s="140"/>
      <c r="BY119" s="140"/>
      <c r="BZ119" s="141"/>
      <c r="CA119" s="139">
        <f>CA120</f>
        <v>6000</v>
      </c>
      <c r="CB119" s="140"/>
      <c r="CC119" s="140"/>
      <c r="CD119" s="140"/>
      <c r="CE119" s="140"/>
      <c r="CF119" s="140"/>
      <c r="CG119" s="140"/>
      <c r="CH119" s="140"/>
      <c r="CI119" s="140"/>
      <c r="CJ119" s="140"/>
      <c r="CK119" s="140"/>
      <c r="CL119" s="140"/>
      <c r="CM119" s="140"/>
      <c r="CN119" s="140"/>
      <c r="CO119" s="141"/>
      <c r="CP119" s="139">
        <f>CP120</f>
        <v>6000</v>
      </c>
      <c r="CQ119" s="140"/>
      <c r="CR119" s="140"/>
      <c r="CS119" s="140"/>
      <c r="CT119" s="140"/>
      <c r="CU119" s="140"/>
      <c r="CV119" s="140"/>
      <c r="CW119" s="140"/>
      <c r="CX119" s="140"/>
      <c r="CY119" s="140"/>
      <c r="CZ119" s="140"/>
      <c r="DA119" s="140"/>
      <c r="DB119" s="140"/>
      <c r="DC119" s="140"/>
      <c r="DD119" s="140"/>
      <c r="DE119" s="140"/>
      <c r="DF119" s="141"/>
    </row>
    <row r="120" spans="1:110" s="15" customFormat="1" ht="51" customHeight="1">
      <c r="A120" s="153" t="s">
        <v>106</v>
      </c>
      <c r="B120" s="154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154"/>
      <c r="AR120" s="154"/>
      <c r="AS120" s="155"/>
      <c r="AT120" s="71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3"/>
      <c r="BJ120" s="139">
        <v>6000</v>
      </c>
      <c r="BK120" s="140"/>
      <c r="BL120" s="140"/>
      <c r="BM120" s="140"/>
      <c r="BN120" s="140"/>
      <c r="BO120" s="140"/>
      <c r="BP120" s="140"/>
      <c r="BQ120" s="140"/>
      <c r="BR120" s="140"/>
      <c r="BS120" s="140"/>
      <c r="BT120" s="140"/>
      <c r="BU120" s="140"/>
      <c r="BV120" s="140"/>
      <c r="BW120" s="140"/>
      <c r="BX120" s="140"/>
      <c r="BY120" s="140"/>
      <c r="BZ120" s="141"/>
      <c r="CA120" s="139">
        <v>6000</v>
      </c>
      <c r="CB120" s="140"/>
      <c r="CC120" s="140"/>
      <c r="CD120" s="140"/>
      <c r="CE120" s="140"/>
      <c r="CF120" s="140"/>
      <c r="CG120" s="140"/>
      <c r="CH120" s="140"/>
      <c r="CI120" s="140"/>
      <c r="CJ120" s="140"/>
      <c r="CK120" s="140"/>
      <c r="CL120" s="140"/>
      <c r="CM120" s="140"/>
      <c r="CN120" s="140"/>
      <c r="CO120" s="141"/>
      <c r="CP120" s="139">
        <v>6000</v>
      </c>
      <c r="CQ120" s="140"/>
      <c r="CR120" s="140"/>
      <c r="CS120" s="140"/>
      <c r="CT120" s="140"/>
      <c r="CU120" s="140"/>
      <c r="CV120" s="140"/>
      <c r="CW120" s="140"/>
      <c r="CX120" s="140"/>
      <c r="CY120" s="140"/>
      <c r="CZ120" s="140"/>
      <c r="DA120" s="140"/>
      <c r="DB120" s="140"/>
      <c r="DC120" s="140"/>
      <c r="DD120" s="140"/>
      <c r="DE120" s="140"/>
      <c r="DF120" s="141"/>
    </row>
    <row r="121" spans="1:110" s="15" customFormat="1" ht="44.25" customHeight="1">
      <c r="A121" s="169" t="s">
        <v>112</v>
      </c>
      <c r="B121" s="170"/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70"/>
      <c r="W121" s="170"/>
      <c r="X121" s="170"/>
      <c r="Y121" s="170"/>
      <c r="Z121" s="170"/>
      <c r="AA121" s="170"/>
      <c r="AB121" s="170"/>
      <c r="AC121" s="170"/>
      <c r="AD121" s="170"/>
      <c r="AE121" s="170"/>
      <c r="AF121" s="170"/>
      <c r="AG121" s="170"/>
      <c r="AH121" s="170"/>
      <c r="AI121" s="170"/>
      <c r="AJ121" s="170"/>
      <c r="AK121" s="170"/>
      <c r="AL121" s="170"/>
      <c r="AM121" s="170"/>
      <c r="AN121" s="170"/>
      <c r="AO121" s="170"/>
      <c r="AP121" s="170"/>
      <c r="AQ121" s="170"/>
      <c r="AR121" s="170"/>
      <c r="AS121" s="171"/>
      <c r="AT121" s="71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  <c r="BH121" s="72"/>
      <c r="BI121" s="73"/>
      <c r="BJ121" s="159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  <c r="BX121" s="160"/>
      <c r="BY121" s="160"/>
      <c r="BZ121" s="161"/>
      <c r="CA121" s="139"/>
      <c r="CB121" s="140"/>
      <c r="CC121" s="140"/>
      <c r="CD121" s="140"/>
      <c r="CE121" s="140"/>
      <c r="CF121" s="140"/>
      <c r="CG121" s="140"/>
      <c r="CH121" s="140"/>
      <c r="CI121" s="140"/>
      <c r="CJ121" s="140"/>
      <c r="CK121" s="140"/>
      <c r="CL121" s="140"/>
      <c r="CM121" s="140"/>
      <c r="CN121" s="140"/>
      <c r="CO121" s="141"/>
      <c r="CP121" s="139"/>
      <c r="CQ121" s="140"/>
      <c r="CR121" s="140"/>
      <c r="CS121" s="140"/>
      <c r="CT121" s="140"/>
      <c r="CU121" s="140"/>
      <c r="CV121" s="140"/>
      <c r="CW121" s="140"/>
      <c r="CX121" s="140"/>
      <c r="CY121" s="140"/>
      <c r="CZ121" s="140"/>
      <c r="DA121" s="140"/>
      <c r="DB121" s="140"/>
      <c r="DC121" s="140"/>
      <c r="DD121" s="140"/>
      <c r="DE121" s="140"/>
      <c r="DF121" s="141"/>
    </row>
    <row r="122" spans="1:110" s="4" customFormat="1" ht="15">
      <c r="A122" s="14"/>
      <c r="B122" s="189" t="s">
        <v>32</v>
      </c>
      <c r="C122" s="189"/>
      <c r="D122" s="189"/>
      <c r="E122" s="189"/>
      <c r="F122" s="189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  <c r="AE122" s="189"/>
      <c r="AF122" s="189"/>
      <c r="AG122" s="189"/>
      <c r="AH122" s="189"/>
      <c r="AI122" s="189"/>
      <c r="AJ122" s="189"/>
      <c r="AK122" s="189"/>
      <c r="AL122" s="189"/>
      <c r="AM122" s="189"/>
      <c r="AN122" s="189"/>
      <c r="AO122" s="189"/>
      <c r="AP122" s="189"/>
      <c r="AQ122" s="189"/>
      <c r="AR122" s="189"/>
      <c r="AS122" s="190"/>
      <c r="AT122" s="166" t="s">
        <v>174</v>
      </c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8"/>
      <c r="BJ122" s="139">
        <f>BJ123</f>
        <v>61452</v>
      </c>
      <c r="BK122" s="140"/>
      <c r="BL122" s="140"/>
      <c r="BM122" s="140"/>
      <c r="BN122" s="140"/>
      <c r="BO122" s="140"/>
      <c r="BP122" s="140"/>
      <c r="BQ122" s="140"/>
      <c r="BR122" s="140"/>
      <c r="BS122" s="140"/>
      <c r="BT122" s="140"/>
      <c r="BU122" s="140"/>
      <c r="BV122" s="140"/>
      <c r="BW122" s="140"/>
      <c r="BX122" s="140"/>
      <c r="BY122" s="140"/>
      <c r="BZ122" s="141"/>
      <c r="CA122" s="139">
        <f>CP122</f>
        <v>61452</v>
      </c>
      <c r="CB122" s="140"/>
      <c r="CC122" s="140"/>
      <c r="CD122" s="140"/>
      <c r="CE122" s="140"/>
      <c r="CF122" s="140"/>
      <c r="CG122" s="140"/>
      <c r="CH122" s="140"/>
      <c r="CI122" s="140"/>
      <c r="CJ122" s="140"/>
      <c r="CK122" s="140"/>
      <c r="CL122" s="140"/>
      <c r="CM122" s="140"/>
      <c r="CN122" s="140"/>
      <c r="CO122" s="141"/>
      <c r="CP122" s="139">
        <f>CP123</f>
        <v>61452</v>
      </c>
      <c r="CQ122" s="140"/>
      <c r="CR122" s="140"/>
      <c r="CS122" s="140"/>
      <c r="CT122" s="140"/>
      <c r="CU122" s="140"/>
      <c r="CV122" s="140"/>
      <c r="CW122" s="140"/>
      <c r="CX122" s="140"/>
      <c r="CY122" s="140"/>
      <c r="CZ122" s="140"/>
      <c r="DA122" s="140"/>
      <c r="DB122" s="140"/>
      <c r="DC122" s="140"/>
      <c r="DD122" s="140"/>
      <c r="DE122" s="140"/>
      <c r="DF122" s="141"/>
    </row>
    <row r="123" spans="1:110" s="15" customFormat="1" ht="45" customHeight="1">
      <c r="A123" s="153" t="s">
        <v>106</v>
      </c>
      <c r="B123" s="154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  <c r="AH123" s="154"/>
      <c r="AI123" s="154"/>
      <c r="AJ123" s="154"/>
      <c r="AK123" s="154"/>
      <c r="AL123" s="154"/>
      <c r="AM123" s="154"/>
      <c r="AN123" s="154"/>
      <c r="AO123" s="154"/>
      <c r="AP123" s="154"/>
      <c r="AQ123" s="154"/>
      <c r="AR123" s="154"/>
      <c r="AS123" s="155"/>
      <c r="AT123" s="156"/>
      <c r="AU123" s="157"/>
      <c r="AV123" s="157"/>
      <c r="AW123" s="157"/>
      <c r="AX123" s="157"/>
      <c r="AY123" s="157"/>
      <c r="AZ123" s="157"/>
      <c r="BA123" s="157"/>
      <c r="BB123" s="157"/>
      <c r="BC123" s="157"/>
      <c r="BD123" s="157"/>
      <c r="BE123" s="157"/>
      <c r="BF123" s="157"/>
      <c r="BG123" s="157"/>
      <c r="BH123" s="157"/>
      <c r="BI123" s="158"/>
      <c r="BJ123" s="159">
        <v>61452</v>
      </c>
      <c r="BK123" s="160"/>
      <c r="BL123" s="160"/>
      <c r="BM123" s="160"/>
      <c r="BN123" s="160"/>
      <c r="BO123" s="160"/>
      <c r="BP123" s="160"/>
      <c r="BQ123" s="160"/>
      <c r="BR123" s="160"/>
      <c r="BS123" s="160"/>
      <c r="BT123" s="160"/>
      <c r="BU123" s="160"/>
      <c r="BV123" s="160"/>
      <c r="BW123" s="160"/>
      <c r="BX123" s="160"/>
      <c r="BY123" s="160"/>
      <c r="BZ123" s="161"/>
      <c r="CA123" s="139">
        <v>61452</v>
      </c>
      <c r="CB123" s="140"/>
      <c r="CC123" s="140"/>
      <c r="CD123" s="140"/>
      <c r="CE123" s="140"/>
      <c r="CF123" s="140"/>
      <c r="CG123" s="140"/>
      <c r="CH123" s="140"/>
      <c r="CI123" s="140"/>
      <c r="CJ123" s="140"/>
      <c r="CK123" s="140"/>
      <c r="CL123" s="140"/>
      <c r="CM123" s="140"/>
      <c r="CN123" s="140"/>
      <c r="CO123" s="141"/>
      <c r="CP123" s="159">
        <v>61452</v>
      </c>
      <c r="CQ123" s="160"/>
      <c r="CR123" s="160"/>
      <c r="CS123" s="160"/>
      <c r="CT123" s="160"/>
      <c r="CU123" s="160"/>
      <c r="CV123" s="160"/>
      <c r="CW123" s="160"/>
      <c r="CX123" s="160"/>
      <c r="CY123" s="160"/>
      <c r="CZ123" s="160"/>
      <c r="DA123" s="160"/>
      <c r="DB123" s="160"/>
      <c r="DC123" s="160"/>
      <c r="DD123" s="160"/>
      <c r="DE123" s="160"/>
      <c r="DF123" s="161"/>
    </row>
    <row r="124" spans="1:110" s="15" customFormat="1" ht="45" customHeight="1">
      <c r="A124" s="169" t="s">
        <v>112</v>
      </c>
      <c r="B124" s="170"/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170"/>
      <c r="V124" s="170"/>
      <c r="W124" s="170"/>
      <c r="X124" s="170"/>
      <c r="Y124" s="170"/>
      <c r="Z124" s="170"/>
      <c r="AA124" s="170"/>
      <c r="AB124" s="170"/>
      <c r="AC124" s="170"/>
      <c r="AD124" s="170"/>
      <c r="AE124" s="170"/>
      <c r="AF124" s="170"/>
      <c r="AG124" s="170"/>
      <c r="AH124" s="170"/>
      <c r="AI124" s="170"/>
      <c r="AJ124" s="170"/>
      <c r="AK124" s="170"/>
      <c r="AL124" s="170"/>
      <c r="AM124" s="170"/>
      <c r="AN124" s="170"/>
      <c r="AO124" s="170"/>
      <c r="AP124" s="170"/>
      <c r="AQ124" s="170"/>
      <c r="AR124" s="170"/>
      <c r="AS124" s="171"/>
      <c r="AT124" s="24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5"/>
      <c r="BJ124" s="139">
        <f>BJ123</f>
        <v>61452</v>
      </c>
      <c r="BK124" s="140"/>
      <c r="BL124" s="140"/>
      <c r="BM124" s="140"/>
      <c r="BN124" s="140"/>
      <c r="BO124" s="140"/>
      <c r="BP124" s="140"/>
      <c r="BQ124" s="140"/>
      <c r="BR124" s="140"/>
      <c r="BS124" s="140"/>
      <c r="BT124" s="140"/>
      <c r="BU124" s="140"/>
      <c r="BV124" s="140"/>
      <c r="BW124" s="140"/>
      <c r="BX124" s="140"/>
      <c r="BY124" s="140"/>
      <c r="BZ124" s="141"/>
      <c r="CA124" s="139">
        <f>CP124</f>
        <v>61452</v>
      </c>
      <c r="CB124" s="140"/>
      <c r="CC124" s="140"/>
      <c r="CD124" s="140"/>
      <c r="CE124" s="140"/>
      <c r="CF124" s="140"/>
      <c r="CG124" s="140"/>
      <c r="CH124" s="140"/>
      <c r="CI124" s="140"/>
      <c r="CJ124" s="140"/>
      <c r="CK124" s="140"/>
      <c r="CL124" s="140"/>
      <c r="CM124" s="140"/>
      <c r="CN124" s="140"/>
      <c r="CO124" s="141"/>
      <c r="CP124" s="139">
        <f>CP123</f>
        <v>61452</v>
      </c>
      <c r="CQ124" s="140"/>
      <c r="CR124" s="140"/>
      <c r="CS124" s="140"/>
      <c r="CT124" s="140"/>
      <c r="CU124" s="140"/>
      <c r="CV124" s="140"/>
      <c r="CW124" s="140"/>
      <c r="CX124" s="140"/>
      <c r="CY124" s="140"/>
      <c r="CZ124" s="140"/>
      <c r="DA124" s="140"/>
      <c r="DB124" s="140"/>
      <c r="DC124" s="140"/>
      <c r="DD124" s="140"/>
      <c r="DE124" s="140"/>
      <c r="DF124" s="141"/>
    </row>
    <row r="125" spans="1:108" s="15" customFormat="1" ht="17.25" customHeight="1">
      <c r="A125" s="153" t="s">
        <v>98</v>
      </c>
      <c r="B125" s="154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  <c r="AR125" s="154"/>
      <c r="AS125" s="155"/>
      <c r="AT125" s="156"/>
      <c r="AU125" s="157"/>
      <c r="AV125" s="157"/>
      <c r="AW125" s="157"/>
      <c r="AX125" s="157"/>
      <c r="AY125" s="157"/>
      <c r="AZ125" s="157"/>
      <c r="BA125" s="157"/>
      <c r="BB125" s="157"/>
      <c r="BC125" s="157"/>
      <c r="BD125" s="157"/>
      <c r="BE125" s="157"/>
      <c r="BF125" s="157"/>
      <c r="BG125" s="157"/>
      <c r="BH125" s="157"/>
      <c r="BI125" s="158"/>
      <c r="BJ125" s="139"/>
      <c r="BK125" s="140"/>
      <c r="BL125" s="140"/>
      <c r="BM125" s="140"/>
      <c r="BN125" s="140"/>
      <c r="BO125" s="140"/>
      <c r="BP125" s="140"/>
      <c r="BQ125" s="140"/>
      <c r="BR125" s="140"/>
      <c r="BS125" s="140"/>
      <c r="BT125" s="140"/>
      <c r="BU125" s="140"/>
      <c r="BV125" s="140"/>
      <c r="BW125" s="140"/>
      <c r="BX125" s="140"/>
      <c r="BY125" s="140"/>
      <c r="BZ125" s="141"/>
      <c r="CA125" s="139"/>
      <c r="CB125" s="140"/>
      <c r="CC125" s="140"/>
      <c r="CD125" s="140"/>
      <c r="CE125" s="140"/>
      <c r="CF125" s="140"/>
      <c r="CG125" s="140"/>
      <c r="CH125" s="140"/>
      <c r="CI125" s="140"/>
      <c r="CJ125" s="140"/>
      <c r="CK125" s="140"/>
      <c r="CL125" s="140"/>
      <c r="CM125" s="140"/>
      <c r="CN125" s="140"/>
      <c r="CO125" s="141"/>
      <c r="CP125" s="139"/>
      <c r="CQ125" s="140"/>
      <c r="CR125" s="140"/>
      <c r="CS125" s="140"/>
      <c r="CT125" s="140"/>
      <c r="CU125" s="140"/>
      <c r="CV125" s="140"/>
      <c r="CW125" s="140"/>
      <c r="CX125" s="140"/>
      <c r="CY125" s="140"/>
      <c r="CZ125" s="140"/>
      <c r="DA125" s="140"/>
      <c r="DB125" s="140"/>
      <c r="DC125" s="140"/>
      <c r="DD125" s="141"/>
    </row>
    <row r="126" spans="1:108" s="15" customFormat="1" ht="25.5" customHeight="1">
      <c r="A126" s="153" t="s">
        <v>99</v>
      </c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4"/>
      <c r="AS126" s="155"/>
      <c r="AT126" s="156"/>
      <c r="AU126" s="157"/>
      <c r="AV126" s="157"/>
      <c r="AW126" s="157"/>
      <c r="AX126" s="157"/>
      <c r="AY126" s="157"/>
      <c r="AZ126" s="157"/>
      <c r="BA126" s="157"/>
      <c r="BB126" s="157"/>
      <c r="BC126" s="157"/>
      <c r="BD126" s="157"/>
      <c r="BE126" s="157"/>
      <c r="BF126" s="157"/>
      <c r="BG126" s="157"/>
      <c r="BH126" s="157"/>
      <c r="BI126" s="158"/>
      <c r="BJ126" s="139"/>
      <c r="BK126" s="140"/>
      <c r="BL126" s="140"/>
      <c r="BM126" s="140"/>
      <c r="BN126" s="140"/>
      <c r="BO126" s="140"/>
      <c r="BP126" s="140"/>
      <c r="BQ126" s="140"/>
      <c r="BR126" s="140"/>
      <c r="BS126" s="140"/>
      <c r="BT126" s="140"/>
      <c r="BU126" s="140"/>
      <c r="BV126" s="140"/>
      <c r="BW126" s="140"/>
      <c r="BX126" s="140"/>
      <c r="BY126" s="140"/>
      <c r="BZ126" s="141"/>
      <c r="CA126" s="139"/>
      <c r="CB126" s="140"/>
      <c r="CC126" s="140"/>
      <c r="CD126" s="140"/>
      <c r="CE126" s="140"/>
      <c r="CF126" s="140"/>
      <c r="CG126" s="140"/>
      <c r="CH126" s="140"/>
      <c r="CI126" s="140"/>
      <c r="CJ126" s="140"/>
      <c r="CK126" s="140"/>
      <c r="CL126" s="140"/>
      <c r="CM126" s="140"/>
      <c r="CN126" s="140"/>
      <c r="CO126" s="141"/>
      <c r="CP126" s="139"/>
      <c r="CQ126" s="140"/>
      <c r="CR126" s="140"/>
      <c r="CS126" s="140"/>
      <c r="CT126" s="140"/>
      <c r="CU126" s="140"/>
      <c r="CV126" s="140"/>
      <c r="CW126" s="140"/>
      <c r="CX126" s="140"/>
      <c r="CY126" s="140"/>
      <c r="CZ126" s="140"/>
      <c r="DA126" s="140"/>
      <c r="DB126" s="140"/>
      <c r="DC126" s="140"/>
      <c r="DD126" s="141"/>
    </row>
    <row r="127" spans="1:108" s="15" customFormat="1" ht="25.5" customHeight="1">
      <c r="A127" s="175" t="s">
        <v>154</v>
      </c>
      <c r="B127" s="176"/>
      <c r="C127" s="176"/>
      <c r="D127" s="176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  <c r="R127" s="176"/>
      <c r="S127" s="176"/>
      <c r="T127" s="176"/>
      <c r="U127" s="176"/>
      <c r="V127" s="176"/>
      <c r="W127" s="176"/>
      <c r="X127" s="176"/>
      <c r="Y127" s="176"/>
      <c r="Z127" s="176"/>
      <c r="AA127" s="176"/>
      <c r="AB127" s="176"/>
      <c r="AC127" s="176"/>
      <c r="AD127" s="176"/>
      <c r="AE127" s="176"/>
      <c r="AF127" s="176"/>
      <c r="AG127" s="176"/>
      <c r="AH127" s="176"/>
      <c r="AI127" s="176"/>
      <c r="AJ127" s="176"/>
      <c r="AK127" s="176"/>
      <c r="AL127" s="176"/>
      <c r="AM127" s="176"/>
      <c r="AN127" s="176"/>
      <c r="AO127" s="176"/>
      <c r="AP127" s="176"/>
      <c r="AQ127" s="176"/>
      <c r="AR127" s="176"/>
      <c r="AS127" s="177"/>
      <c r="AT127" s="186" t="s">
        <v>175</v>
      </c>
      <c r="AU127" s="187"/>
      <c r="AV127" s="187"/>
      <c r="AW127" s="187"/>
      <c r="AX127" s="187"/>
      <c r="AY127" s="187"/>
      <c r="AZ127" s="187"/>
      <c r="BA127" s="187"/>
      <c r="BB127" s="187"/>
      <c r="BC127" s="187"/>
      <c r="BD127" s="187"/>
      <c r="BE127" s="187"/>
      <c r="BF127" s="187"/>
      <c r="BG127" s="187"/>
      <c r="BH127" s="187"/>
      <c r="BI127" s="188"/>
      <c r="BJ127" s="139">
        <f>BJ133+BJ132</f>
        <v>5000</v>
      </c>
      <c r="BK127" s="140"/>
      <c r="BL127" s="140"/>
      <c r="BM127" s="140"/>
      <c r="BN127" s="140"/>
      <c r="BO127" s="140"/>
      <c r="BP127" s="140"/>
      <c r="BQ127" s="140"/>
      <c r="BR127" s="140"/>
      <c r="BS127" s="140"/>
      <c r="BT127" s="140"/>
      <c r="BU127" s="140"/>
      <c r="BV127" s="140"/>
      <c r="BW127" s="140"/>
      <c r="BX127" s="140"/>
      <c r="BY127" s="140"/>
      <c r="BZ127" s="141"/>
      <c r="CA127" s="139">
        <f>CA136+CA145</f>
        <v>0</v>
      </c>
      <c r="CB127" s="140"/>
      <c r="CC127" s="140"/>
      <c r="CD127" s="140"/>
      <c r="CE127" s="140"/>
      <c r="CF127" s="140"/>
      <c r="CG127" s="140"/>
      <c r="CH127" s="140"/>
      <c r="CI127" s="140"/>
      <c r="CJ127" s="140"/>
      <c r="CK127" s="140"/>
      <c r="CL127" s="140"/>
      <c r="CM127" s="140"/>
      <c r="CN127" s="140"/>
      <c r="CO127" s="141"/>
      <c r="CP127" s="139">
        <f>CP136+CP145</f>
        <v>0</v>
      </c>
      <c r="CQ127" s="140"/>
      <c r="CR127" s="140"/>
      <c r="CS127" s="140"/>
      <c r="CT127" s="140"/>
      <c r="CU127" s="140"/>
      <c r="CV127" s="140"/>
      <c r="CW127" s="140"/>
      <c r="CX127" s="140"/>
      <c r="CY127" s="140"/>
      <c r="CZ127" s="140"/>
      <c r="DA127" s="140"/>
      <c r="DB127" s="140"/>
      <c r="DC127" s="140"/>
      <c r="DD127" s="141"/>
    </row>
    <row r="128" spans="1:108" s="15" customFormat="1" ht="25.5" customHeight="1">
      <c r="A128" s="153" t="s">
        <v>97</v>
      </c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54"/>
      <c r="AH128" s="154"/>
      <c r="AI128" s="154"/>
      <c r="AJ128" s="154"/>
      <c r="AK128" s="154"/>
      <c r="AL128" s="154"/>
      <c r="AM128" s="154"/>
      <c r="AN128" s="154"/>
      <c r="AO128" s="154"/>
      <c r="AP128" s="154"/>
      <c r="AQ128" s="154"/>
      <c r="AR128" s="154"/>
      <c r="AS128" s="155"/>
      <c r="AT128" s="24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5"/>
      <c r="BJ128" s="139">
        <f>BJ137+BJ146</f>
        <v>0</v>
      </c>
      <c r="BK128" s="140"/>
      <c r="BL128" s="140"/>
      <c r="BM128" s="140"/>
      <c r="BN128" s="140"/>
      <c r="BO128" s="140"/>
      <c r="BP128" s="140"/>
      <c r="BQ128" s="140"/>
      <c r="BR128" s="140"/>
      <c r="BS128" s="140"/>
      <c r="BT128" s="140"/>
      <c r="BU128" s="140"/>
      <c r="BV128" s="140"/>
      <c r="BW128" s="140"/>
      <c r="BX128" s="140"/>
      <c r="BY128" s="140"/>
      <c r="BZ128" s="141"/>
      <c r="CA128" s="139">
        <f>CA137+CA146</f>
        <v>0</v>
      </c>
      <c r="CB128" s="140"/>
      <c r="CC128" s="140"/>
      <c r="CD128" s="140"/>
      <c r="CE128" s="140"/>
      <c r="CF128" s="140"/>
      <c r="CG128" s="140"/>
      <c r="CH128" s="140"/>
      <c r="CI128" s="140"/>
      <c r="CJ128" s="140"/>
      <c r="CK128" s="140"/>
      <c r="CL128" s="140"/>
      <c r="CM128" s="140"/>
      <c r="CN128" s="140"/>
      <c r="CO128" s="141"/>
      <c r="CP128" s="139">
        <f>CP137+CP146</f>
        <v>0</v>
      </c>
      <c r="CQ128" s="140"/>
      <c r="CR128" s="140"/>
      <c r="CS128" s="140"/>
      <c r="CT128" s="140"/>
      <c r="CU128" s="140"/>
      <c r="CV128" s="140"/>
      <c r="CW128" s="140"/>
      <c r="CX128" s="140"/>
      <c r="CY128" s="140"/>
      <c r="CZ128" s="140"/>
      <c r="DA128" s="140"/>
      <c r="DB128" s="140"/>
      <c r="DC128" s="140"/>
      <c r="DD128" s="141"/>
    </row>
    <row r="129" spans="1:108" s="15" customFormat="1" ht="24.75" customHeight="1">
      <c r="A129" s="153" t="s">
        <v>95</v>
      </c>
      <c r="B129" s="154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4"/>
      <c r="AH129" s="154"/>
      <c r="AI129" s="154"/>
      <c r="AJ129" s="154"/>
      <c r="AK129" s="154"/>
      <c r="AL129" s="154"/>
      <c r="AM129" s="154"/>
      <c r="AN129" s="154"/>
      <c r="AO129" s="154"/>
      <c r="AP129" s="154"/>
      <c r="AQ129" s="154"/>
      <c r="AR129" s="154"/>
      <c r="AS129" s="155"/>
      <c r="AT129" s="24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5"/>
      <c r="BJ129" s="139">
        <f>BJ138+BJ147</f>
        <v>0</v>
      </c>
      <c r="BK129" s="140"/>
      <c r="BL129" s="140"/>
      <c r="BM129" s="140"/>
      <c r="BN129" s="140"/>
      <c r="BO129" s="140"/>
      <c r="BP129" s="140"/>
      <c r="BQ129" s="140"/>
      <c r="BR129" s="140"/>
      <c r="BS129" s="140"/>
      <c r="BT129" s="140"/>
      <c r="BU129" s="140"/>
      <c r="BV129" s="140"/>
      <c r="BW129" s="140"/>
      <c r="BX129" s="140"/>
      <c r="BY129" s="140"/>
      <c r="BZ129" s="141"/>
      <c r="CA129" s="139">
        <f>CA138+CA147</f>
        <v>0</v>
      </c>
      <c r="CB129" s="140"/>
      <c r="CC129" s="140"/>
      <c r="CD129" s="140"/>
      <c r="CE129" s="140"/>
      <c r="CF129" s="140"/>
      <c r="CG129" s="140"/>
      <c r="CH129" s="140"/>
      <c r="CI129" s="140"/>
      <c r="CJ129" s="140"/>
      <c r="CK129" s="140"/>
      <c r="CL129" s="140"/>
      <c r="CM129" s="140"/>
      <c r="CN129" s="140"/>
      <c r="CO129" s="141"/>
      <c r="CP129" s="139">
        <f>CP138+CP147</f>
        <v>0</v>
      </c>
      <c r="CQ129" s="140"/>
      <c r="CR129" s="140"/>
      <c r="CS129" s="140"/>
      <c r="CT129" s="140"/>
      <c r="CU129" s="140"/>
      <c r="CV129" s="140"/>
      <c r="CW129" s="140"/>
      <c r="CX129" s="140"/>
      <c r="CY129" s="140"/>
      <c r="CZ129" s="140"/>
      <c r="DA129" s="140"/>
      <c r="DB129" s="140"/>
      <c r="DC129" s="140"/>
      <c r="DD129" s="141"/>
    </row>
    <row r="130" spans="1:108" s="15" customFormat="1" ht="25.5" customHeight="1" hidden="1">
      <c r="A130" s="153" t="s">
        <v>96</v>
      </c>
      <c r="B130" s="154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4"/>
      <c r="AH130" s="154"/>
      <c r="AI130" s="154"/>
      <c r="AJ130" s="154"/>
      <c r="AK130" s="154"/>
      <c r="AL130" s="154"/>
      <c r="AM130" s="154"/>
      <c r="AN130" s="154"/>
      <c r="AO130" s="154"/>
      <c r="AP130" s="154"/>
      <c r="AQ130" s="154"/>
      <c r="AR130" s="154"/>
      <c r="AS130" s="155"/>
      <c r="AT130" s="24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5"/>
      <c r="BJ130" s="139">
        <f>BJ139+BJ148</f>
        <v>0</v>
      </c>
      <c r="BK130" s="140"/>
      <c r="BL130" s="140"/>
      <c r="BM130" s="140"/>
      <c r="BN130" s="140"/>
      <c r="BO130" s="140"/>
      <c r="BP130" s="140"/>
      <c r="BQ130" s="140"/>
      <c r="BR130" s="140"/>
      <c r="BS130" s="140"/>
      <c r="BT130" s="140"/>
      <c r="BU130" s="140"/>
      <c r="BV130" s="140"/>
      <c r="BW130" s="140"/>
      <c r="BX130" s="140"/>
      <c r="BY130" s="140"/>
      <c r="BZ130" s="141"/>
      <c r="CA130" s="139">
        <f>CA139+CA148</f>
        <v>0</v>
      </c>
      <c r="CB130" s="140"/>
      <c r="CC130" s="140"/>
      <c r="CD130" s="140"/>
      <c r="CE130" s="140"/>
      <c r="CF130" s="140"/>
      <c r="CG130" s="140"/>
      <c r="CH130" s="140"/>
      <c r="CI130" s="140"/>
      <c r="CJ130" s="140"/>
      <c r="CK130" s="140"/>
      <c r="CL130" s="140"/>
      <c r="CM130" s="140"/>
      <c r="CN130" s="140"/>
      <c r="CO130" s="141"/>
      <c r="CP130" s="139">
        <f>CP139+CP148</f>
        <v>0</v>
      </c>
      <c r="CQ130" s="140"/>
      <c r="CR130" s="140"/>
      <c r="CS130" s="140"/>
      <c r="CT130" s="140"/>
      <c r="CU130" s="140"/>
      <c r="CV130" s="140"/>
      <c r="CW130" s="140"/>
      <c r="CX130" s="140"/>
      <c r="CY130" s="140"/>
      <c r="CZ130" s="140"/>
      <c r="DA130" s="140"/>
      <c r="DB130" s="140"/>
      <c r="DC130" s="140"/>
      <c r="DD130" s="141"/>
    </row>
    <row r="131" spans="1:108" s="15" customFormat="1" ht="11.25" customHeight="1">
      <c r="A131" s="172" t="s">
        <v>92</v>
      </c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  <c r="AJ131" s="173"/>
      <c r="AK131" s="173"/>
      <c r="AL131" s="173"/>
      <c r="AM131" s="173"/>
      <c r="AN131" s="173"/>
      <c r="AO131" s="173"/>
      <c r="AP131" s="173"/>
      <c r="AQ131" s="173"/>
      <c r="AR131" s="173"/>
      <c r="AS131" s="174"/>
      <c r="AT131" s="24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5"/>
      <c r="BJ131" s="139"/>
      <c r="BK131" s="140"/>
      <c r="BL131" s="140"/>
      <c r="BM131" s="140"/>
      <c r="BN131" s="140"/>
      <c r="BO131" s="140"/>
      <c r="BP131" s="140"/>
      <c r="BQ131" s="140"/>
      <c r="BR131" s="140"/>
      <c r="BS131" s="140"/>
      <c r="BT131" s="140"/>
      <c r="BU131" s="140"/>
      <c r="BV131" s="140"/>
      <c r="BW131" s="140"/>
      <c r="BX131" s="140"/>
      <c r="BY131" s="140"/>
      <c r="BZ131" s="141"/>
      <c r="CA131" s="139"/>
      <c r="CB131" s="140"/>
      <c r="CC131" s="140"/>
      <c r="CD131" s="140"/>
      <c r="CE131" s="140"/>
      <c r="CF131" s="140"/>
      <c r="CG131" s="140"/>
      <c r="CH131" s="140"/>
      <c r="CI131" s="140"/>
      <c r="CJ131" s="140"/>
      <c r="CK131" s="140"/>
      <c r="CL131" s="140"/>
      <c r="CM131" s="140"/>
      <c r="CN131" s="140"/>
      <c r="CO131" s="141"/>
      <c r="CP131" s="139"/>
      <c r="CQ131" s="140"/>
      <c r="CR131" s="140"/>
      <c r="CS131" s="140"/>
      <c r="CT131" s="140"/>
      <c r="CU131" s="140"/>
      <c r="CV131" s="140"/>
      <c r="CW131" s="140"/>
      <c r="CX131" s="140"/>
      <c r="CY131" s="140"/>
      <c r="CZ131" s="140"/>
      <c r="DA131" s="140"/>
      <c r="DB131" s="140"/>
      <c r="DC131" s="140"/>
      <c r="DD131" s="141"/>
    </row>
    <row r="132" spans="1:108" s="15" customFormat="1" ht="30.75" customHeight="1">
      <c r="A132" s="169" t="s">
        <v>155</v>
      </c>
      <c r="B132" s="170"/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170"/>
      <c r="W132" s="170"/>
      <c r="X132" s="170"/>
      <c r="Y132" s="170"/>
      <c r="Z132" s="170"/>
      <c r="AA132" s="170"/>
      <c r="AB132" s="170"/>
      <c r="AC132" s="170"/>
      <c r="AD132" s="170"/>
      <c r="AE132" s="170"/>
      <c r="AF132" s="170"/>
      <c r="AG132" s="170"/>
      <c r="AH132" s="170"/>
      <c r="AI132" s="170"/>
      <c r="AJ132" s="170"/>
      <c r="AK132" s="170"/>
      <c r="AL132" s="170"/>
      <c r="AM132" s="170"/>
      <c r="AN132" s="170"/>
      <c r="AO132" s="170"/>
      <c r="AP132" s="170"/>
      <c r="AQ132" s="170"/>
      <c r="AR132" s="170"/>
      <c r="AS132" s="171"/>
      <c r="AT132" s="24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5"/>
      <c r="BJ132" s="139">
        <f>BJ129+BJ130</f>
        <v>0</v>
      </c>
      <c r="BK132" s="140"/>
      <c r="BL132" s="140"/>
      <c r="BM132" s="140"/>
      <c r="BN132" s="140"/>
      <c r="BO132" s="140"/>
      <c r="BP132" s="140"/>
      <c r="BQ132" s="140"/>
      <c r="BR132" s="140"/>
      <c r="BS132" s="140"/>
      <c r="BT132" s="140"/>
      <c r="BU132" s="140"/>
      <c r="BV132" s="140"/>
      <c r="BW132" s="140"/>
      <c r="BX132" s="140"/>
      <c r="BY132" s="140"/>
      <c r="BZ132" s="141"/>
      <c r="CA132" s="139">
        <f>CA130+CA129</f>
        <v>0</v>
      </c>
      <c r="CB132" s="140"/>
      <c r="CC132" s="140"/>
      <c r="CD132" s="140"/>
      <c r="CE132" s="140"/>
      <c r="CF132" s="140"/>
      <c r="CG132" s="140"/>
      <c r="CH132" s="140"/>
      <c r="CI132" s="140"/>
      <c r="CJ132" s="140"/>
      <c r="CK132" s="140"/>
      <c r="CL132" s="140"/>
      <c r="CM132" s="140"/>
      <c r="CN132" s="140"/>
      <c r="CO132" s="141"/>
      <c r="CP132" s="139">
        <f>CP130+CP129</f>
        <v>0</v>
      </c>
      <c r="CQ132" s="140"/>
      <c r="CR132" s="140"/>
      <c r="CS132" s="140"/>
      <c r="CT132" s="140"/>
      <c r="CU132" s="140"/>
      <c r="CV132" s="140"/>
      <c r="CW132" s="140"/>
      <c r="CX132" s="140"/>
      <c r="CY132" s="140"/>
      <c r="CZ132" s="140"/>
      <c r="DA132" s="140"/>
      <c r="DB132" s="140"/>
      <c r="DC132" s="140"/>
      <c r="DD132" s="141"/>
    </row>
    <row r="133" spans="1:108" s="15" customFormat="1" ht="15" customHeight="1">
      <c r="A133" s="153" t="s">
        <v>98</v>
      </c>
      <c r="B133" s="154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4"/>
      <c r="AH133" s="154"/>
      <c r="AI133" s="154"/>
      <c r="AJ133" s="154"/>
      <c r="AK133" s="154"/>
      <c r="AL133" s="154"/>
      <c r="AM133" s="154"/>
      <c r="AN133" s="154"/>
      <c r="AO133" s="154"/>
      <c r="AP133" s="154"/>
      <c r="AQ133" s="154"/>
      <c r="AR133" s="154"/>
      <c r="AS133" s="155"/>
      <c r="AT133" s="24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5"/>
      <c r="BJ133" s="139">
        <f>BJ142+BJ151</f>
        <v>5000</v>
      </c>
      <c r="BK133" s="140"/>
      <c r="BL133" s="140"/>
      <c r="BM133" s="140"/>
      <c r="BN133" s="140"/>
      <c r="BO133" s="140"/>
      <c r="BP133" s="140"/>
      <c r="BQ133" s="140"/>
      <c r="BR133" s="140"/>
      <c r="BS133" s="140"/>
      <c r="BT133" s="140"/>
      <c r="BU133" s="140"/>
      <c r="BV133" s="140"/>
      <c r="BW133" s="140"/>
      <c r="BX133" s="140"/>
      <c r="BY133" s="140"/>
      <c r="BZ133" s="141"/>
      <c r="CA133" s="139"/>
      <c r="CB133" s="140"/>
      <c r="CC133" s="140"/>
      <c r="CD133" s="140"/>
      <c r="CE133" s="140"/>
      <c r="CF133" s="140"/>
      <c r="CG133" s="140"/>
      <c r="CH133" s="140"/>
      <c r="CI133" s="140"/>
      <c r="CJ133" s="140"/>
      <c r="CK133" s="140"/>
      <c r="CL133" s="140"/>
      <c r="CM133" s="140"/>
      <c r="CN133" s="140"/>
      <c r="CO133" s="141"/>
      <c r="CP133" s="139"/>
      <c r="CQ133" s="140"/>
      <c r="CR133" s="140"/>
      <c r="CS133" s="140"/>
      <c r="CT133" s="140"/>
      <c r="CU133" s="140"/>
      <c r="CV133" s="140"/>
      <c r="CW133" s="140"/>
      <c r="CX133" s="140"/>
      <c r="CY133" s="140"/>
      <c r="CZ133" s="140"/>
      <c r="DA133" s="140"/>
      <c r="DB133" s="140"/>
      <c r="DC133" s="140"/>
      <c r="DD133" s="141"/>
    </row>
    <row r="134" spans="1:108" s="15" customFormat="1" ht="25.5" customHeight="1">
      <c r="A134" s="153" t="s">
        <v>99</v>
      </c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4"/>
      <c r="AH134" s="154"/>
      <c r="AI134" s="154"/>
      <c r="AJ134" s="154"/>
      <c r="AK134" s="154"/>
      <c r="AL134" s="154"/>
      <c r="AM134" s="154"/>
      <c r="AN134" s="154"/>
      <c r="AO134" s="154"/>
      <c r="AP134" s="154"/>
      <c r="AQ134" s="154"/>
      <c r="AR134" s="154"/>
      <c r="AS134" s="155"/>
      <c r="AT134" s="24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5"/>
      <c r="BJ134" s="139"/>
      <c r="BK134" s="140"/>
      <c r="BL134" s="140"/>
      <c r="BM134" s="140"/>
      <c r="BN134" s="140"/>
      <c r="BO134" s="140"/>
      <c r="BP134" s="140"/>
      <c r="BQ134" s="140"/>
      <c r="BR134" s="140"/>
      <c r="BS134" s="140"/>
      <c r="BT134" s="140"/>
      <c r="BU134" s="140"/>
      <c r="BV134" s="140"/>
      <c r="BW134" s="140"/>
      <c r="BX134" s="140"/>
      <c r="BY134" s="140"/>
      <c r="BZ134" s="141"/>
      <c r="CA134" s="139"/>
      <c r="CB134" s="140"/>
      <c r="CC134" s="140"/>
      <c r="CD134" s="140"/>
      <c r="CE134" s="140"/>
      <c r="CF134" s="140"/>
      <c r="CG134" s="140"/>
      <c r="CH134" s="140"/>
      <c r="CI134" s="140"/>
      <c r="CJ134" s="140"/>
      <c r="CK134" s="140"/>
      <c r="CL134" s="140"/>
      <c r="CM134" s="140"/>
      <c r="CN134" s="140"/>
      <c r="CO134" s="141"/>
      <c r="CP134" s="139"/>
      <c r="CQ134" s="140"/>
      <c r="CR134" s="140"/>
      <c r="CS134" s="140"/>
      <c r="CT134" s="140"/>
      <c r="CU134" s="140"/>
      <c r="CV134" s="140"/>
      <c r="CW134" s="140"/>
      <c r="CX134" s="140"/>
      <c r="CY134" s="140"/>
      <c r="CZ134" s="140"/>
      <c r="DA134" s="140"/>
      <c r="DB134" s="140"/>
      <c r="DC134" s="140"/>
      <c r="DD134" s="141"/>
    </row>
    <row r="135" spans="1:108" s="15" customFormat="1" ht="25.5" customHeight="1" hidden="1">
      <c r="A135" s="150" t="s">
        <v>107</v>
      </c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1"/>
      <c r="AS135" s="65"/>
      <c r="AT135" s="24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5"/>
      <c r="BJ135" s="139">
        <f>BJ153</f>
        <v>0</v>
      </c>
      <c r="BK135" s="140"/>
      <c r="BL135" s="140"/>
      <c r="BM135" s="140"/>
      <c r="BN135" s="140"/>
      <c r="BO135" s="140"/>
      <c r="BP135" s="140"/>
      <c r="BQ135" s="140"/>
      <c r="BR135" s="140"/>
      <c r="BS135" s="140"/>
      <c r="BT135" s="140"/>
      <c r="BU135" s="140"/>
      <c r="BV135" s="140"/>
      <c r="BW135" s="140"/>
      <c r="BX135" s="140"/>
      <c r="BY135" s="140"/>
      <c r="BZ135" s="141"/>
      <c r="CA135" s="139">
        <f>CA153</f>
        <v>0</v>
      </c>
      <c r="CB135" s="140"/>
      <c r="CC135" s="140"/>
      <c r="CD135" s="140"/>
      <c r="CE135" s="140"/>
      <c r="CF135" s="140"/>
      <c r="CG135" s="140"/>
      <c r="CH135" s="140"/>
      <c r="CI135" s="140"/>
      <c r="CJ135" s="140"/>
      <c r="CK135" s="140"/>
      <c r="CL135" s="140"/>
      <c r="CM135" s="140"/>
      <c r="CN135" s="140"/>
      <c r="CO135" s="141"/>
      <c r="CP135" s="139">
        <f>CP153</f>
        <v>0</v>
      </c>
      <c r="CQ135" s="140"/>
      <c r="CR135" s="140"/>
      <c r="CS135" s="140"/>
      <c r="CT135" s="140"/>
      <c r="CU135" s="140"/>
      <c r="CV135" s="140"/>
      <c r="CW135" s="140"/>
      <c r="CX135" s="140"/>
      <c r="CY135" s="140"/>
      <c r="CZ135" s="140"/>
      <c r="DA135" s="140"/>
      <c r="DB135" s="140"/>
      <c r="DC135" s="140"/>
      <c r="DD135" s="141"/>
    </row>
    <row r="136" spans="1:110" s="4" customFormat="1" ht="32.25" customHeight="1">
      <c r="A136" s="14"/>
      <c r="B136" s="184" t="s">
        <v>80</v>
      </c>
      <c r="C136" s="184"/>
      <c r="D136" s="184"/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  <c r="AF136" s="184"/>
      <c r="AG136" s="184"/>
      <c r="AH136" s="184"/>
      <c r="AI136" s="184"/>
      <c r="AJ136" s="184"/>
      <c r="AK136" s="184"/>
      <c r="AL136" s="184"/>
      <c r="AM136" s="184"/>
      <c r="AN136" s="184"/>
      <c r="AO136" s="184"/>
      <c r="AP136" s="184"/>
      <c r="AQ136" s="184"/>
      <c r="AR136" s="184"/>
      <c r="AS136" s="185"/>
      <c r="AT136" s="166" t="s">
        <v>176</v>
      </c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8"/>
      <c r="BJ136" s="139">
        <f>BJ137+BJ144</f>
        <v>0</v>
      </c>
      <c r="BK136" s="140"/>
      <c r="BL136" s="140"/>
      <c r="BM136" s="140"/>
      <c r="BN136" s="140"/>
      <c r="BO136" s="140"/>
      <c r="BP136" s="140"/>
      <c r="BQ136" s="140"/>
      <c r="BR136" s="140"/>
      <c r="BS136" s="140"/>
      <c r="BT136" s="140"/>
      <c r="BU136" s="140"/>
      <c r="BV136" s="140"/>
      <c r="BW136" s="140"/>
      <c r="BX136" s="140"/>
      <c r="BY136" s="140"/>
      <c r="BZ136" s="141"/>
      <c r="CA136" s="139">
        <f aca="true" t="shared" si="2" ref="CA136:CA141">CP136</f>
        <v>0</v>
      </c>
      <c r="CB136" s="140"/>
      <c r="CC136" s="140"/>
      <c r="CD136" s="140"/>
      <c r="CE136" s="140"/>
      <c r="CF136" s="140"/>
      <c r="CG136" s="140"/>
      <c r="CH136" s="140"/>
      <c r="CI136" s="140"/>
      <c r="CJ136" s="140"/>
      <c r="CK136" s="140"/>
      <c r="CL136" s="140"/>
      <c r="CM136" s="140"/>
      <c r="CN136" s="140"/>
      <c r="CO136" s="141"/>
      <c r="CP136" s="139">
        <f>CP137+CP144</f>
        <v>0</v>
      </c>
      <c r="CQ136" s="140"/>
      <c r="CR136" s="140"/>
      <c r="CS136" s="140"/>
      <c r="CT136" s="140"/>
      <c r="CU136" s="140"/>
      <c r="CV136" s="140"/>
      <c r="CW136" s="140"/>
      <c r="CX136" s="140"/>
      <c r="CY136" s="140"/>
      <c r="CZ136" s="140"/>
      <c r="DA136" s="140"/>
      <c r="DB136" s="140"/>
      <c r="DC136" s="140"/>
      <c r="DD136" s="140"/>
      <c r="DE136" s="140"/>
      <c r="DF136" s="141"/>
    </row>
    <row r="137" spans="1:110" s="15" customFormat="1" ht="28.5" customHeight="1">
      <c r="A137" s="153" t="s">
        <v>97</v>
      </c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4"/>
      <c r="AF137" s="154"/>
      <c r="AG137" s="154"/>
      <c r="AH137" s="154"/>
      <c r="AI137" s="154"/>
      <c r="AJ137" s="154"/>
      <c r="AK137" s="154"/>
      <c r="AL137" s="154"/>
      <c r="AM137" s="154"/>
      <c r="AN137" s="154"/>
      <c r="AO137" s="154"/>
      <c r="AP137" s="154"/>
      <c r="AQ137" s="154"/>
      <c r="AR137" s="154"/>
      <c r="AS137" s="155"/>
      <c r="AT137" s="156"/>
      <c r="AU137" s="157"/>
      <c r="AV137" s="157"/>
      <c r="AW137" s="157"/>
      <c r="AX137" s="157"/>
      <c r="AY137" s="157"/>
      <c r="AZ137" s="157"/>
      <c r="BA137" s="157"/>
      <c r="BB137" s="157"/>
      <c r="BC137" s="157"/>
      <c r="BD137" s="157"/>
      <c r="BE137" s="157"/>
      <c r="BF137" s="157"/>
      <c r="BG137" s="157"/>
      <c r="BH137" s="157"/>
      <c r="BI137" s="158"/>
      <c r="BJ137" s="139">
        <f>BJ138+BJ139</f>
        <v>0</v>
      </c>
      <c r="BK137" s="140"/>
      <c r="BL137" s="140"/>
      <c r="BM137" s="140"/>
      <c r="BN137" s="140"/>
      <c r="BO137" s="140"/>
      <c r="BP137" s="140"/>
      <c r="BQ137" s="140"/>
      <c r="BR137" s="140"/>
      <c r="BS137" s="140"/>
      <c r="BT137" s="140"/>
      <c r="BU137" s="140"/>
      <c r="BV137" s="140"/>
      <c r="BW137" s="140"/>
      <c r="BX137" s="140"/>
      <c r="BY137" s="140"/>
      <c r="BZ137" s="141"/>
      <c r="CA137" s="139">
        <f t="shared" si="2"/>
        <v>0</v>
      </c>
      <c r="CB137" s="140"/>
      <c r="CC137" s="140"/>
      <c r="CD137" s="140"/>
      <c r="CE137" s="140"/>
      <c r="CF137" s="140"/>
      <c r="CG137" s="140"/>
      <c r="CH137" s="140"/>
      <c r="CI137" s="140"/>
      <c r="CJ137" s="140"/>
      <c r="CK137" s="140"/>
      <c r="CL137" s="140"/>
      <c r="CM137" s="140"/>
      <c r="CN137" s="140"/>
      <c r="CO137" s="141"/>
      <c r="CP137" s="139">
        <f>CP138+CP139</f>
        <v>0</v>
      </c>
      <c r="CQ137" s="140"/>
      <c r="CR137" s="140"/>
      <c r="CS137" s="140"/>
      <c r="CT137" s="140"/>
      <c r="CU137" s="140"/>
      <c r="CV137" s="140"/>
      <c r="CW137" s="140"/>
      <c r="CX137" s="140"/>
      <c r="CY137" s="140"/>
      <c r="CZ137" s="140"/>
      <c r="DA137" s="140"/>
      <c r="DB137" s="140"/>
      <c r="DC137" s="140"/>
      <c r="DD137" s="140"/>
      <c r="DE137" s="140"/>
      <c r="DF137" s="141"/>
    </row>
    <row r="138" spans="1:110" s="15" customFormat="1" ht="27.75" customHeight="1">
      <c r="A138" s="153" t="s">
        <v>95</v>
      </c>
      <c r="B138" s="154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4"/>
      <c r="Z138" s="154"/>
      <c r="AA138" s="154"/>
      <c r="AB138" s="154"/>
      <c r="AC138" s="154"/>
      <c r="AD138" s="154"/>
      <c r="AE138" s="154"/>
      <c r="AF138" s="154"/>
      <c r="AG138" s="154"/>
      <c r="AH138" s="154"/>
      <c r="AI138" s="154"/>
      <c r="AJ138" s="154"/>
      <c r="AK138" s="154"/>
      <c r="AL138" s="154"/>
      <c r="AM138" s="154"/>
      <c r="AN138" s="154"/>
      <c r="AO138" s="154"/>
      <c r="AP138" s="154"/>
      <c r="AQ138" s="154"/>
      <c r="AR138" s="154"/>
      <c r="AS138" s="155"/>
      <c r="AT138" s="24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5"/>
      <c r="BJ138" s="139"/>
      <c r="BK138" s="140"/>
      <c r="BL138" s="140"/>
      <c r="BM138" s="140"/>
      <c r="BN138" s="140"/>
      <c r="BO138" s="140"/>
      <c r="BP138" s="140"/>
      <c r="BQ138" s="140"/>
      <c r="BR138" s="140"/>
      <c r="BS138" s="140"/>
      <c r="BT138" s="140"/>
      <c r="BU138" s="140"/>
      <c r="BV138" s="140"/>
      <c r="BW138" s="140"/>
      <c r="BX138" s="140"/>
      <c r="BY138" s="140"/>
      <c r="BZ138" s="141"/>
      <c r="CA138" s="139">
        <f t="shared" si="2"/>
        <v>0</v>
      </c>
      <c r="CB138" s="140"/>
      <c r="CC138" s="140"/>
      <c r="CD138" s="140"/>
      <c r="CE138" s="140"/>
      <c r="CF138" s="140"/>
      <c r="CG138" s="140"/>
      <c r="CH138" s="140"/>
      <c r="CI138" s="140"/>
      <c r="CJ138" s="140"/>
      <c r="CK138" s="140"/>
      <c r="CL138" s="140"/>
      <c r="CM138" s="140"/>
      <c r="CN138" s="140"/>
      <c r="CO138" s="141"/>
      <c r="CP138" s="139"/>
      <c r="CQ138" s="140"/>
      <c r="CR138" s="140"/>
      <c r="CS138" s="140"/>
      <c r="CT138" s="140"/>
      <c r="CU138" s="140"/>
      <c r="CV138" s="140"/>
      <c r="CW138" s="140"/>
      <c r="CX138" s="140"/>
      <c r="CY138" s="140"/>
      <c r="CZ138" s="140"/>
      <c r="DA138" s="140"/>
      <c r="DB138" s="140"/>
      <c r="DC138" s="140"/>
      <c r="DD138" s="140"/>
      <c r="DE138" s="140"/>
      <c r="DF138" s="141"/>
    </row>
    <row r="139" spans="1:110" s="15" customFormat="1" ht="28.5" customHeight="1" hidden="1">
      <c r="A139" s="153"/>
      <c r="B139" s="154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  <c r="AH139" s="154"/>
      <c r="AI139" s="154"/>
      <c r="AJ139" s="154"/>
      <c r="AK139" s="154"/>
      <c r="AL139" s="154"/>
      <c r="AM139" s="154"/>
      <c r="AN139" s="154"/>
      <c r="AO139" s="154"/>
      <c r="AP139" s="154"/>
      <c r="AQ139" s="154"/>
      <c r="AR139" s="154"/>
      <c r="AS139" s="155"/>
      <c r="AT139" s="24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5"/>
      <c r="BJ139" s="181"/>
      <c r="BK139" s="182"/>
      <c r="BL139" s="182"/>
      <c r="BM139" s="182"/>
      <c r="BN139" s="182"/>
      <c r="BO139" s="182"/>
      <c r="BP139" s="182"/>
      <c r="BQ139" s="182"/>
      <c r="BR139" s="182"/>
      <c r="BS139" s="182"/>
      <c r="BT139" s="182"/>
      <c r="BU139" s="182"/>
      <c r="BV139" s="182"/>
      <c r="BW139" s="182"/>
      <c r="BX139" s="182"/>
      <c r="BY139" s="182"/>
      <c r="BZ139" s="183"/>
      <c r="CA139" s="139"/>
      <c r="CB139" s="140"/>
      <c r="CC139" s="140"/>
      <c r="CD139" s="140"/>
      <c r="CE139" s="140"/>
      <c r="CF139" s="140"/>
      <c r="CG139" s="140"/>
      <c r="CH139" s="140"/>
      <c r="CI139" s="140"/>
      <c r="CJ139" s="140"/>
      <c r="CK139" s="140"/>
      <c r="CL139" s="140"/>
      <c r="CM139" s="140"/>
      <c r="CN139" s="140"/>
      <c r="CO139" s="141"/>
      <c r="CP139" s="181"/>
      <c r="CQ139" s="182"/>
      <c r="CR139" s="182"/>
      <c r="CS139" s="182"/>
      <c r="CT139" s="182"/>
      <c r="CU139" s="182"/>
      <c r="CV139" s="182"/>
      <c r="CW139" s="182"/>
      <c r="CX139" s="182"/>
      <c r="CY139" s="182"/>
      <c r="CZ139" s="182"/>
      <c r="DA139" s="182"/>
      <c r="DB139" s="182"/>
      <c r="DC139" s="182"/>
      <c r="DD139" s="182"/>
      <c r="DE139" s="182"/>
      <c r="DF139" s="183"/>
    </row>
    <row r="140" spans="1:110" s="15" customFormat="1" ht="17.25" customHeight="1" hidden="1">
      <c r="A140" s="172"/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  <c r="AA140" s="173"/>
      <c r="AB140" s="173"/>
      <c r="AC140" s="173"/>
      <c r="AD140" s="173"/>
      <c r="AE140" s="173"/>
      <c r="AF140" s="173"/>
      <c r="AG140" s="173"/>
      <c r="AH140" s="173"/>
      <c r="AI140" s="173"/>
      <c r="AJ140" s="173"/>
      <c r="AK140" s="173"/>
      <c r="AL140" s="173"/>
      <c r="AM140" s="173"/>
      <c r="AN140" s="173"/>
      <c r="AO140" s="173"/>
      <c r="AP140" s="173"/>
      <c r="AQ140" s="173"/>
      <c r="AR140" s="173"/>
      <c r="AS140" s="174"/>
      <c r="AT140" s="24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5"/>
      <c r="BJ140" s="139"/>
      <c r="BK140" s="140"/>
      <c r="BL140" s="140"/>
      <c r="BM140" s="140"/>
      <c r="BN140" s="140"/>
      <c r="BO140" s="140"/>
      <c r="BP140" s="140"/>
      <c r="BQ140" s="140"/>
      <c r="BR140" s="140"/>
      <c r="BS140" s="140"/>
      <c r="BT140" s="140"/>
      <c r="BU140" s="140"/>
      <c r="BV140" s="140"/>
      <c r="BW140" s="140"/>
      <c r="BX140" s="140"/>
      <c r="BY140" s="140"/>
      <c r="BZ140" s="141"/>
      <c r="CA140" s="139"/>
      <c r="CB140" s="140"/>
      <c r="CC140" s="140"/>
      <c r="CD140" s="140"/>
      <c r="CE140" s="140"/>
      <c r="CF140" s="140"/>
      <c r="CG140" s="140"/>
      <c r="CH140" s="140"/>
      <c r="CI140" s="140"/>
      <c r="CJ140" s="140"/>
      <c r="CK140" s="140"/>
      <c r="CL140" s="140"/>
      <c r="CM140" s="140"/>
      <c r="CN140" s="140"/>
      <c r="CO140" s="141"/>
      <c r="CP140" s="139"/>
      <c r="CQ140" s="140"/>
      <c r="CR140" s="140"/>
      <c r="CS140" s="140"/>
      <c r="CT140" s="140"/>
      <c r="CU140" s="140"/>
      <c r="CV140" s="140"/>
      <c r="CW140" s="140"/>
      <c r="CX140" s="140"/>
      <c r="CY140" s="140"/>
      <c r="CZ140" s="140"/>
      <c r="DA140" s="140"/>
      <c r="DB140" s="140"/>
      <c r="DC140" s="140"/>
      <c r="DD140" s="140"/>
      <c r="DE140" s="140"/>
      <c r="DF140" s="141"/>
    </row>
    <row r="141" spans="1:110" s="15" customFormat="1" ht="47.25" customHeight="1">
      <c r="A141" s="169" t="s">
        <v>112</v>
      </c>
      <c r="B141" s="170"/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70"/>
      <c r="U141" s="170"/>
      <c r="V141" s="170"/>
      <c r="W141" s="170"/>
      <c r="X141" s="170"/>
      <c r="Y141" s="170"/>
      <c r="Z141" s="170"/>
      <c r="AA141" s="170"/>
      <c r="AB141" s="170"/>
      <c r="AC141" s="170"/>
      <c r="AD141" s="170"/>
      <c r="AE141" s="170"/>
      <c r="AF141" s="170"/>
      <c r="AG141" s="170"/>
      <c r="AH141" s="170"/>
      <c r="AI141" s="170"/>
      <c r="AJ141" s="170"/>
      <c r="AK141" s="170"/>
      <c r="AL141" s="170"/>
      <c r="AM141" s="170"/>
      <c r="AN141" s="170"/>
      <c r="AO141" s="170"/>
      <c r="AP141" s="170"/>
      <c r="AQ141" s="170"/>
      <c r="AR141" s="170"/>
      <c r="AS141" s="171"/>
      <c r="AT141" s="24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5"/>
      <c r="BJ141" s="139">
        <f>BJ137</f>
        <v>0</v>
      </c>
      <c r="BK141" s="140"/>
      <c r="BL141" s="140"/>
      <c r="BM141" s="140"/>
      <c r="BN141" s="140"/>
      <c r="BO141" s="140"/>
      <c r="BP141" s="140"/>
      <c r="BQ141" s="140"/>
      <c r="BR141" s="140"/>
      <c r="BS141" s="140"/>
      <c r="BT141" s="140"/>
      <c r="BU141" s="140"/>
      <c r="BV141" s="140"/>
      <c r="BW141" s="140"/>
      <c r="BX141" s="140"/>
      <c r="BY141" s="140"/>
      <c r="BZ141" s="141"/>
      <c r="CA141" s="139">
        <f t="shared" si="2"/>
        <v>0</v>
      </c>
      <c r="CB141" s="140"/>
      <c r="CC141" s="140"/>
      <c r="CD141" s="140"/>
      <c r="CE141" s="140"/>
      <c r="CF141" s="140"/>
      <c r="CG141" s="140"/>
      <c r="CH141" s="140"/>
      <c r="CI141" s="140"/>
      <c r="CJ141" s="140"/>
      <c r="CK141" s="140"/>
      <c r="CL141" s="140"/>
      <c r="CM141" s="140"/>
      <c r="CN141" s="140"/>
      <c r="CO141" s="141"/>
      <c r="CP141" s="139">
        <f>CP137</f>
        <v>0</v>
      </c>
      <c r="CQ141" s="140"/>
      <c r="CR141" s="140"/>
      <c r="CS141" s="140"/>
      <c r="CT141" s="140"/>
      <c r="CU141" s="140"/>
      <c r="CV141" s="140"/>
      <c r="CW141" s="140"/>
      <c r="CX141" s="140"/>
      <c r="CY141" s="140"/>
      <c r="CZ141" s="140"/>
      <c r="DA141" s="140"/>
      <c r="DB141" s="140"/>
      <c r="DC141" s="140"/>
      <c r="DD141" s="140"/>
      <c r="DE141" s="140"/>
      <c r="DF141" s="141"/>
    </row>
    <row r="142" spans="1:108" s="15" customFormat="1" ht="15" customHeight="1">
      <c r="A142" s="153" t="s">
        <v>98</v>
      </c>
      <c r="B142" s="154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/>
      <c r="AH142" s="154"/>
      <c r="AI142" s="154"/>
      <c r="AJ142" s="154"/>
      <c r="AK142" s="154"/>
      <c r="AL142" s="154"/>
      <c r="AM142" s="154"/>
      <c r="AN142" s="154"/>
      <c r="AO142" s="154"/>
      <c r="AP142" s="154"/>
      <c r="AQ142" s="154"/>
      <c r="AR142" s="154"/>
      <c r="AS142" s="155"/>
      <c r="AT142" s="156"/>
      <c r="AU142" s="157"/>
      <c r="AV142" s="157"/>
      <c r="AW142" s="157"/>
      <c r="AX142" s="157"/>
      <c r="AY142" s="157"/>
      <c r="AZ142" s="157"/>
      <c r="BA142" s="157"/>
      <c r="BB142" s="157"/>
      <c r="BC142" s="157"/>
      <c r="BD142" s="157"/>
      <c r="BE142" s="157"/>
      <c r="BF142" s="157"/>
      <c r="BG142" s="157"/>
      <c r="BH142" s="157"/>
      <c r="BI142" s="158"/>
      <c r="BJ142" s="139">
        <v>5000</v>
      </c>
      <c r="BK142" s="140"/>
      <c r="BL142" s="140"/>
      <c r="BM142" s="140"/>
      <c r="BN142" s="140"/>
      <c r="BO142" s="140"/>
      <c r="BP142" s="140"/>
      <c r="BQ142" s="140"/>
      <c r="BR142" s="140"/>
      <c r="BS142" s="140"/>
      <c r="BT142" s="140"/>
      <c r="BU142" s="140"/>
      <c r="BV142" s="140"/>
      <c r="BW142" s="140"/>
      <c r="BX142" s="140"/>
      <c r="BY142" s="140"/>
      <c r="BZ142" s="141"/>
      <c r="CA142" s="139"/>
      <c r="CB142" s="140"/>
      <c r="CC142" s="140"/>
      <c r="CD142" s="140"/>
      <c r="CE142" s="140"/>
      <c r="CF142" s="140"/>
      <c r="CG142" s="140"/>
      <c r="CH142" s="140"/>
      <c r="CI142" s="140"/>
      <c r="CJ142" s="140"/>
      <c r="CK142" s="140"/>
      <c r="CL142" s="140"/>
      <c r="CM142" s="140"/>
      <c r="CN142" s="140"/>
      <c r="CO142" s="141"/>
      <c r="CP142" s="139"/>
      <c r="CQ142" s="140"/>
      <c r="CR142" s="140"/>
      <c r="CS142" s="140"/>
      <c r="CT142" s="140"/>
      <c r="CU142" s="140"/>
      <c r="CV142" s="140"/>
      <c r="CW142" s="140"/>
      <c r="CX142" s="140"/>
      <c r="CY142" s="140"/>
      <c r="CZ142" s="140"/>
      <c r="DA142" s="140"/>
      <c r="DB142" s="140"/>
      <c r="DC142" s="140"/>
      <c r="DD142" s="141"/>
    </row>
    <row r="143" spans="1:108" s="15" customFormat="1" ht="28.5" customHeight="1">
      <c r="A143" s="136" t="s">
        <v>110</v>
      </c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8"/>
      <c r="AT143" s="156"/>
      <c r="AU143" s="157"/>
      <c r="AV143" s="157"/>
      <c r="AW143" s="157"/>
      <c r="AX143" s="157"/>
      <c r="AY143" s="157"/>
      <c r="AZ143" s="157"/>
      <c r="BA143" s="157"/>
      <c r="BB143" s="157"/>
      <c r="BC143" s="157"/>
      <c r="BD143" s="157"/>
      <c r="BE143" s="157"/>
      <c r="BF143" s="157"/>
      <c r="BG143" s="157"/>
      <c r="BH143" s="157"/>
      <c r="BI143" s="158"/>
      <c r="BJ143" s="139"/>
      <c r="BK143" s="140"/>
      <c r="BL143" s="140"/>
      <c r="BM143" s="140"/>
      <c r="BN143" s="140"/>
      <c r="BO143" s="140"/>
      <c r="BP143" s="140"/>
      <c r="BQ143" s="140"/>
      <c r="BR143" s="140"/>
      <c r="BS143" s="140"/>
      <c r="BT143" s="140"/>
      <c r="BU143" s="140"/>
      <c r="BV143" s="140"/>
      <c r="BW143" s="140"/>
      <c r="BX143" s="140"/>
      <c r="BY143" s="140"/>
      <c r="BZ143" s="141"/>
      <c r="CA143" s="139">
        <f>BJ143</f>
        <v>0</v>
      </c>
      <c r="CB143" s="140"/>
      <c r="CC143" s="140"/>
      <c r="CD143" s="140"/>
      <c r="CE143" s="140"/>
      <c r="CF143" s="140"/>
      <c r="CG143" s="140"/>
      <c r="CH143" s="140"/>
      <c r="CI143" s="140"/>
      <c r="CJ143" s="140"/>
      <c r="CK143" s="140"/>
      <c r="CL143" s="140"/>
      <c r="CM143" s="140"/>
      <c r="CN143" s="140"/>
      <c r="CO143" s="141"/>
      <c r="CP143" s="139"/>
      <c r="CQ143" s="140"/>
      <c r="CR143" s="140"/>
      <c r="CS143" s="140"/>
      <c r="CT143" s="140"/>
      <c r="CU143" s="140"/>
      <c r="CV143" s="140"/>
      <c r="CW143" s="140"/>
      <c r="CX143" s="140"/>
      <c r="CY143" s="140"/>
      <c r="CZ143" s="140"/>
      <c r="DA143" s="140"/>
      <c r="DB143" s="140"/>
      <c r="DC143" s="140"/>
      <c r="DD143" s="141"/>
    </row>
    <row r="144" spans="1:108" s="15" customFormat="1" ht="28.5" customHeight="1">
      <c r="A144" s="153" t="s">
        <v>99</v>
      </c>
      <c r="B144" s="154"/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  <c r="AH144" s="154"/>
      <c r="AI144" s="154"/>
      <c r="AJ144" s="154"/>
      <c r="AK144" s="154"/>
      <c r="AL144" s="154"/>
      <c r="AM144" s="154"/>
      <c r="AN144" s="154"/>
      <c r="AO144" s="154"/>
      <c r="AP144" s="154"/>
      <c r="AQ144" s="154"/>
      <c r="AR144" s="154"/>
      <c r="AS144" s="155"/>
      <c r="AT144" s="156"/>
      <c r="AU144" s="157"/>
      <c r="AV144" s="157"/>
      <c r="AW144" s="157"/>
      <c r="AX144" s="157"/>
      <c r="AY144" s="157"/>
      <c r="AZ144" s="157"/>
      <c r="BA144" s="157"/>
      <c r="BB144" s="157"/>
      <c r="BC144" s="157"/>
      <c r="BD144" s="157"/>
      <c r="BE144" s="157"/>
      <c r="BF144" s="157"/>
      <c r="BG144" s="157"/>
      <c r="BH144" s="157"/>
      <c r="BI144" s="158"/>
      <c r="BJ144" s="139"/>
      <c r="BK144" s="140"/>
      <c r="BL144" s="140"/>
      <c r="BM144" s="140"/>
      <c r="BN144" s="140"/>
      <c r="BO144" s="140"/>
      <c r="BP144" s="140"/>
      <c r="BQ144" s="140"/>
      <c r="BR144" s="140"/>
      <c r="BS144" s="140"/>
      <c r="BT144" s="140"/>
      <c r="BU144" s="140"/>
      <c r="BV144" s="140"/>
      <c r="BW144" s="140"/>
      <c r="BX144" s="140"/>
      <c r="BY144" s="140"/>
      <c r="BZ144" s="141"/>
      <c r="CA144" s="139"/>
      <c r="CB144" s="140"/>
      <c r="CC144" s="140"/>
      <c r="CD144" s="140"/>
      <c r="CE144" s="140"/>
      <c r="CF144" s="140"/>
      <c r="CG144" s="140"/>
      <c r="CH144" s="140"/>
      <c r="CI144" s="140"/>
      <c r="CJ144" s="140"/>
      <c r="CK144" s="140"/>
      <c r="CL144" s="140"/>
      <c r="CM144" s="140"/>
      <c r="CN144" s="140"/>
      <c r="CO144" s="141"/>
      <c r="CP144" s="139"/>
      <c r="CQ144" s="140"/>
      <c r="CR144" s="140"/>
      <c r="CS144" s="140"/>
      <c r="CT144" s="140"/>
      <c r="CU144" s="140"/>
      <c r="CV144" s="140"/>
      <c r="CW144" s="140"/>
      <c r="CX144" s="140"/>
      <c r="CY144" s="140"/>
      <c r="CZ144" s="140"/>
      <c r="DA144" s="140"/>
      <c r="DB144" s="140"/>
      <c r="DC144" s="140"/>
      <c r="DD144" s="141"/>
    </row>
    <row r="145" spans="1:108" s="15" customFormat="1" ht="28.5" customHeight="1">
      <c r="A145" s="175" t="s">
        <v>81</v>
      </c>
      <c r="B145" s="176"/>
      <c r="C145" s="176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6"/>
      <c r="V145" s="176"/>
      <c r="W145" s="176"/>
      <c r="X145" s="176"/>
      <c r="Y145" s="176"/>
      <c r="Z145" s="176"/>
      <c r="AA145" s="176"/>
      <c r="AB145" s="176"/>
      <c r="AC145" s="176"/>
      <c r="AD145" s="176"/>
      <c r="AE145" s="176"/>
      <c r="AF145" s="176"/>
      <c r="AG145" s="176"/>
      <c r="AH145" s="176"/>
      <c r="AI145" s="176"/>
      <c r="AJ145" s="176"/>
      <c r="AK145" s="176"/>
      <c r="AL145" s="176"/>
      <c r="AM145" s="176"/>
      <c r="AN145" s="176"/>
      <c r="AO145" s="176"/>
      <c r="AP145" s="176"/>
      <c r="AQ145" s="176"/>
      <c r="AR145" s="176"/>
      <c r="AS145" s="177"/>
      <c r="AT145" s="178" t="s">
        <v>177</v>
      </c>
      <c r="AU145" s="179"/>
      <c r="AV145" s="179"/>
      <c r="AW145" s="179"/>
      <c r="AX145" s="179"/>
      <c r="AY145" s="179"/>
      <c r="AZ145" s="179"/>
      <c r="BA145" s="179"/>
      <c r="BB145" s="179"/>
      <c r="BC145" s="179"/>
      <c r="BD145" s="179"/>
      <c r="BE145" s="179"/>
      <c r="BF145" s="179"/>
      <c r="BG145" s="179"/>
      <c r="BH145" s="179"/>
      <c r="BI145" s="180"/>
      <c r="BJ145" s="139">
        <f>BJ155</f>
        <v>0</v>
      </c>
      <c r="BK145" s="140"/>
      <c r="BL145" s="140"/>
      <c r="BM145" s="140"/>
      <c r="BN145" s="140"/>
      <c r="BO145" s="140"/>
      <c r="BP145" s="140"/>
      <c r="BQ145" s="140"/>
      <c r="BR145" s="140"/>
      <c r="BS145" s="140"/>
      <c r="BT145" s="140"/>
      <c r="BU145" s="140"/>
      <c r="BV145" s="140"/>
      <c r="BW145" s="140"/>
      <c r="BX145" s="140"/>
      <c r="BY145" s="140"/>
      <c r="BZ145" s="141"/>
      <c r="CA145" s="139"/>
      <c r="CB145" s="140"/>
      <c r="CC145" s="140"/>
      <c r="CD145" s="140"/>
      <c r="CE145" s="140"/>
      <c r="CF145" s="140"/>
      <c r="CG145" s="140"/>
      <c r="CH145" s="140"/>
      <c r="CI145" s="140"/>
      <c r="CJ145" s="140"/>
      <c r="CK145" s="140"/>
      <c r="CL145" s="140"/>
      <c r="CM145" s="140"/>
      <c r="CN145" s="140"/>
      <c r="CO145" s="141"/>
      <c r="CP145" s="139"/>
      <c r="CQ145" s="140"/>
      <c r="CR145" s="140"/>
      <c r="CS145" s="140"/>
      <c r="CT145" s="140"/>
      <c r="CU145" s="140"/>
      <c r="CV145" s="140"/>
      <c r="CW145" s="140"/>
      <c r="CX145" s="140"/>
      <c r="CY145" s="140"/>
      <c r="CZ145" s="140"/>
      <c r="DA145" s="140"/>
      <c r="DB145" s="140"/>
      <c r="DC145" s="140"/>
      <c r="DD145" s="140"/>
    </row>
    <row r="146" spans="1:108" s="15" customFormat="1" ht="28.5" customHeight="1">
      <c r="A146" s="153" t="s">
        <v>97</v>
      </c>
      <c r="B146" s="154"/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  <c r="AH146" s="154"/>
      <c r="AI146" s="154"/>
      <c r="AJ146" s="154"/>
      <c r="AK146" s="154"/>
      <c r="AL146" s="154"/>
      <c r="AM146" s="154"/>
      <c r="AN146" s="154"/>
      <c r="AO146" s="154"/>
      <c r="AP146" s="154"/>
      <c r="AQ146" s="154"/>
      <c r="AR146" s="154"/>
      <c r="AS146" s="155"/>
      <c r="AT146" s="24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5"/>
      <c r="BJ146" s="139">
        <f>BJ156</f>
        <v>0</v>
      </c>
      <c r="BK146" s="140"/>
      <c r="BL146" s="140"/>
      <c r="BM146" s="140"/>
      <c r="BN146" s="140"/>
      <c r="BO146" s="140"/>
      <c r="BP146" s="140"/>
      <c r="BQ146" s="140"/>
      <c r="BR146" s="140"/>
      <c r="BS146" s="140"/>
      <c r="BT146" s="140"/>
      <c r="BU146" s="140"/>
      <c r="BV146" s="140"/>
      <c r="BW146" s="140"/>
      <c r="BX146" s="140"/>
      <c r="BY146" s="140"/>
      <c r="BZ146" s="141"/>
      <c r="CA146" s="139"/>
      <c r="CB146" s="140"/>
      <c r="CC146" s="140"/>
      <c r="CD146" s="140"/>
      <c r="CE146" s="140"/>
      <c r="CF146" s="140"/>
      <c r="CG146" s="140"/>
      <c r="CH146" s="140"/>
      <c r="CI146" s="140"/>
      <c r="CJ146" s="140"/>
      <c r="CK146" s="140"/>
      <c r="CL146" s="140"/>
      <c r="CM146" s="140"/>
      <c r="CN146" s="140"/>
      <c r="CO146" s="141"/>
      <c r="CP146" s="139"/>
      <c r="CQ146" s="140"/>
      <c r="CR146" s="140"/>
      <c r="CS146" s="140"/>
      <c r="CT146" s="140"/>
      <c r="CU146" s="140"/>
      <c r="CV146" s="140"/>
      <c r="CW146" s="140"/>
      <c r="CX146" s="140"/>
      <c r="CY146" s="140"/>
      <c r="CZ146" s="140"/>
      <c r="DA146" s="140"/>
      <c r="DB146" s="140"/>
      <c r="DC146" s="140"/>
      <c r="DD146" s="140"/>
    </row>
    <row r="147" spans="1:108" s="15" customFormat="1" ht="27.75" customHeight="1">
      <c r="A147" s="153" t="s">
        <v>95</v>
      </c>
      <c r="B147" s="154"/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/>
      <c r="AH147" s="154"/>
      <c r="AI147" s="154"/>
      <c r="AJ147" s="154"/>
      <c r="AK147" s="154"/>
      <c r="AL147" s="154"/>
      <c r="AM147" s="154"/>
      <c r="AN147" s="154"/>
      <c r="AO147" s="154"/>
      <c r="AP147" s="154"/>
      <c r="AQ147" s="154"/>
      <c r="AR147" s="154"/>
      <c r="AS147" s="155"/>
      <c r="AT147" s="24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5"/>
      <c r="BJ147" s="139">
        <f>BJ157</f>
        <v>0</v>
      </c>
      <c r="BK147" s="140"/>
      <c r="BL147" s="140"/>
      <c r="BM147" s="140"/>
      <c r="BN147" s="140"/>
      <c r="BO147" s="140"/>
      <c r="BP147" s="140"/>
      <c r="BQ147" s="140"/>
      <c r="BR147" s="140"/>
      <c r="BS147" s="140"/>
      <c r="BT147" s="140"/>
      <c r="BU147" s="140"/>
      <c r="BV147" s="140"/>
      <c r="BW147" s="140"/>
      <c r="BX147" s="140"/>
      <c r="BY147" s="140"/>
      <c r="BZ147" s="141"/>
      <c r="CA147" s="139"/>
      <c r="CB147" s="140"/>
      <c r="CC147" s="140"/>
      <c r="CD147" s="140"/>
      <c r="CE147" s="140"/>
      <c r="CF147" s="140"/>
      <c r="CG147" s="140"/>
      <c r="CH147" s="140"/>
      <c r="CI147" s="140"/>
      <c r="CJ147" s="140"/>
      <c r="CK147" s="140"/>
      <c r="CL147" s="140"/>
      <c r="CM147" s="140"/>
      <c r="CN147" s="140"/>
      <c r="CO147" s="141"/>
      <c r="CP147" s="139"/>
      <c r="CQ147" s="140"/>
      <c r="CR147" s="140"/>
      <c r="CS147" s="140"/>
      <c r="CT147" s="140"/>
      <c r="CU147" s="140"/>
      <c r="CV147" s="140"/>
      <c r="CW147" s="140"/>
      <c r="CX147" s="140"/>
      <c r="CY147" s="140"/>
      <c r="CZ147" s="140"/>
      <c r="DA147" s="140"/>
      <c r="DB147" s="140"/>
      <c r="DC147" s="140"/>
      <c r="DD147" s="140"/>
    </row>
    <row r="148" spans="1:108" s="15" customFormat="1" ht="28.5" customHeight="1" hidden="1">
      <c r="A148" s="153" t="s">
        <v>96</v>
      </c>
      <c r="B148" s="154"/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  <c r="AH148" s="154"/>
      <c r="AI148" s="154"/>
      <c r="AJ148" s="154"/>
      <c r="AK148" s="154"/>
      <c r="AL148" s="154"/>
      <c r="AM148" s="154"/>
      <c r="AN148" s="154"/>
      <c r="AO148" s="154"/>
      <c r="AP148" s="154"/>
      <c r="AQ148" s="154"/>
      <c r="AR148" s="154"/>
      <c r="AS148" s="155"/>
      <c r="AT148" s="24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5"/>
      <c r="BJ148" s="139">
        <f>BJ158</f>
        <v>0</v>
      </c>
      <c r="BK148" s="140"/>
      <c r="BL148" s="140"/>
      <c r="BM148" s="140"/>
      <c r="BN148" s="140"/>
      <c r="BO148" s="140"/>
      <c r="BP148" s="140"/>
      <c r="BQ148" s="140"/>
      <c r="BR148" s="140"/>
      <c r="BS148" s="140"/>
      <c r="BT148" s="140"/>
      <c r="BU148" s="140"/>
      <c r="BV148" s="140"/>
      <c r="BW148" s="140"/>
      <c r="BX148" s="140"/>
      <c r="BY148" s="140"/>
      <c r="BZ148" s="141"/>
      <c r="CA148" s="139"/>
      <c r="CB148" s="140"/>
      <c r="CC148" s="140"/>
      <c r="CD148" s="140"/>
      <c r="CE148" s="140"/>
      <c r="CF148" s="140"/>
      <c r="CG148" s="140"/>
      <c r="CH148" s="140"/>
      <c r="CI148" s="140"/>
      <c r="CJ148" s="140"/>
      <c r="CK148" s="140"/>
      <c r="CL148" s="140"/>
      <c r="CM148" s="140"/>
      <c r="CN148" s="140"/>
      <c r="CO148" s="141"/>
      <c r="CP148" s="139"/>
      <c r="CQ148" s="140"/>
      <c r="CR148" s="140"/>
      <c r="CS148" s="140"/>
      <c r="CT148" s="140"/>
      <c r="CU148" s="140"/>
      <c r="CV148" s="140"/>
      <c r="CW148" s="140"/>
      <c r="CX148" s="140"/>
      <c r="CY148" s="140"/>
      <c r="CZ148" s="140"/>
      <c r="DA148" s="140"/>
      <c r="DB148" s="140"/>
      <c r="DC148" s="140"/>
      <c r="DD148" s="140"/>
    </row>
    <row r="149" spans="1:108" s="15" customFormat="1" ht="10.5" customHeight="1">
      <c r="A149" s="172" t="s">
        <v>92</v>
      </c>
      <c r="B149" s="173"/>
      <c r="C149" s="173"/>
      <c r="D149" s="173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  <c r="R149" s="173"/>
      <c r="S149" s="173"/>
      <c r="T149" s="173"/>
      <c r="U149" s="173"/>
      <c r="V149" s="173"/>
      <c r="W149" s="173"/>
      <c r="X149" s="173"/>
      <c r="Y149" s="173"/>
      <c r="Z149" s="173"/>
      <c r="AA149" s="173"/>
      <c r="AB149" s="173"/>
      <c r="AC149" s="173"/>
      <c r="AD149" s="173"/>
      <c r="AE149" s="173"/>
      <c r="AF149" s="173"/>
      <c r="AG149" s="173"/>
      <c r="AH149" s="173"/>
      <c r="AI149" s="173"/>
      <c r="AJ149" s="173"/>
      <c r="AK149" s="173"/>
      <c r="AL149" s="173"/>
      <c r="AM149" s="173"/>
      <c r="AN149" s="173"/>
      <c r="AO149" s="173"/>
      <c r="AP149" s="173"/>
      <c r="AQ149" s="173"/>
      <c r="AR149" s="173"/>
      <c r="AS149" s="174"/>
      <c r="AT149" s="24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5"/>
      <c r="BJ149" s="139"/>
      <c r="BK149" s="140"/>
      <c r="BL149" s="140"/>
      <c r="BM149" s="140"/>
      <c r="BN149" s="140"/>
      <c r="BO149" s="140"/>
      <c r="BP149" s="140"/>
      <c r="BQ149" s="140"/>
      <c r="BR149" s="140"/>
      <c r="BS149" s="140"/>
      <c r="BT149" s="140"/>
      <c r="BU149" s="140"/>
      <c r="BV149" s="140"/>
      <c r="BW149" s="140"/>
      <c r="BX149" s="140"/>
      <c r="BY149" s="140"/>
      <c r="BZ149" s="141"/>
      <c r="CA149" s="139"/>
      <c r="CB149" s="140"/>
      <c r="CC149" s="140"/>
      <c r="CD149" s="140"/>
      <c r="CE149" s="140"/>
      <c r="CF149" s="140"/>
      <c r="CG149" s="140"/>
      <c r="CH149" s="140"/>
      <c r="CI149" s="140"/>
      <c r="CJ149" s="140"/>
      <c r="CK149" s="140"/>
      <c r="CL149" s="140"/>
      <c r="CM149" s="140"/>
      <c r="CN149" s="140"/>
      <c r="CO149" s="141"/>
      <c r="CP149" s="139"/>
      <c r="CQ149" s="140"/>
      <c r="CR149" s="140"/>
      <c r="CS149" s="140"/>
      <c r="CT149" s="140"/>
      <c r="CU149" s="140"/>
      <c r="CV149" s="140"/>
      <c r="CW149" s="140"/>
      <c r="CX149" s="140"/>
      <c r="CY149" s="140"/>
      <c r="CZ149" s="140"/>
      <c r="DA149" s="140"/>
      <c r="DB149" s="140"/>
      <c r="DC149" s="140"/>
      <c r="DD149" s="140"/>
    </row>
    <row r="150" spans="1:108" s="15" customFormat="1" ht="43.5" customHeight="1">
      <c r="A150" s="169" t="s">
        <v>112</v>
      </c>
      <c r="B150" s="170"/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70"/>
      <c r="U150" s="170"/>
      <c r="V150" s="170"/>
      <c r="W150" s="170"/>
      <c r="X150" s="170"/>
      <c r="Y150" s="170"/>
      <c r="Z150" s="170"/>
      <c r="AA150" s="170"/>
      <c r="AB150" s="170"/>
      <c r="AC150" s="170"/>
      <c r="AD150" s="170"/>
      <c r="AE150" s="170"/>
      <c r="AF150" s="170"/>
      <c r="AG150" s="170"/>
      <c r="AH150" s="170"/>
      <c r="AI150" s="170"/>
      <c r="AJ150" s="170"/>
      <c r="AK150" s="170"/>
      <c r="AL150" s="170"/>
      <c r="AM150" s="170"/>
      <c r="AN150" s="170"/>
      <c r="AO150" s="170"/>
      <c r="AP150" s="170"/>
      <c r="AQ150" s="170"/>
      <c r="AR150" s="170"/>
      <c r="AS150" s="171"/>
      <c r="AT150" s="24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5"/>
      <c r="BJ150" s="139">
        <f>BJ147+BJ148</f>
        <v>0</v>
      </c>
      <c r="BK150" s="140"/>
      <c r="BL150" s="140"/>
      <c r="BM150" s="140"/>
      <c r="BN150" s="140"/>
      <c r="BO150" s="140"/>
      <c r="BP150" s="140"/>
      <c r="BQ150" s="140"/>
      <c r="BR150" s="140"/>
      <c r="BS150" s="140"/>
      <c r="BT150" s="140"/>
      <c r="BU150" s="140"/>
      <c r="BV150" s="140"/>
      <c r="BW150" s="140"/>
      <c r="BX150" s="140"/>
      <c r="BY150" s="140"/>
      <c r="BZ150" s="141"/>
      <c r="CA150" s="139"/>
      <c r="CB150" s="140"/>
      <c r="CC150" s="140"/>
      <c r="CD150" s="140"/>
      <c r="CE150" s="140"/>
      <c r="CF150" s="140"/>
      <c r="CG150" s="140"/>
      <c r="CH150" s="140"/>
      <c r="CI150" s="140"/>
      <c r="CJ150" s="140"/>
      <c r="CK150" s="140"/>
      <c r="CL150" s="140"/>
      <c r="CM150" s="140"/>
      <c r="CN150" s="140"/>
      <c r="CO150" s="141"/>
      <c r="CP150" s="139"/>
      <c r="CQ150" s="140"/>
      <c r="CR150" s="140"/>
      <c r="CS150" s="140"/>
      <c r="CT150" s="140"/>
      <c r="CU150" s="140"/>
      <c r="CV150" s="140"/>
      <c r="CW150" s="140"/>
      <c r="CX150" s="140"/>
      <c r="CY150" s="140"/>
      <c r="CZ150" s="140"/>
      <c r="DA150" s="140"/>
      <c r="DB150" s="140"/>
      <c r="DC150" s="140"/>
      <c r="DD150" s="140"/>
    </row>
    <row r="151" spans="1:108" s="15" customFormat="1" ht="14.25" customHeight="1">
      <c r="A151" s="153" t="s">
        <v>98</v>
      </c>
      <c r="B151" s="154"/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4"/>
      <c r="AH151" s="154"/>
      <c r="AI151" s="154"/>
      <c r="AJ151" s="154"/>
      <c r="AK151" s="154"/>
      <c r="AL151" s="154"/>
      <c r="AM151" s="154"/>
      <c r="AN151" s="154"/>
      <c r="AO151" s="154"/>
      <c r="AP151" s="154"/>
      <c r="AQ151" s="154"/>
      <c r="AR151" s="154"/>
      <c r="AS151" s="155"/>
      <c r="AT151" s="24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5"/>
      <c r="BJ151" s="139"/>
      <c r="BK151" s="140"/>
      <c r="BL151" s="140"/>
      <c r="BM151" s="140"/>
      <c r="BN151" s="140"/>
      <c r="BO151" s="140"/>
      <c r="BP151" s="140"/>
      <c r="BQ151" s="140"/>
      <c r="BR151" s="140"/>
      <c r="BS151" s="140"/>
      <c r="BT151" s="140"/>
      <c r="BU151" s="140"/>
      <c r="BV151" s="140"/>
      <c r="BW151" s="140"/>
      <c r="BX151" s="140"/>
      <c r="BY151" s="140"/>
      <c r="BZ151" s="141"/>
      <c r="CA151" s="139"/>
      <c r="CB151" s="140"/>
      <c r="CC151" s="140"/>
      <c r="CD151" s="140"/>
      <c r="CE151" s="140"/>
      <c r="CF151" s="140"/>
      <c r="CG151" s="140"/>
      <c r="CH151" s="140"/>
      <c r="CI151" s="140"/>
      <c r="CJ151" s="140"/>
      <c r="CK151" s="140"/>
      <c r="CL151" s="140"/>
      <c r="CM151" s="140"/>
      <c r="CN151" s="140"/>
      <c r="CO151" s="141"/>
      <c r="CP151" s="139">
        <f>CA151</f>
        <v>0</v>
      </c>
      <c r="CQ151" s="140"/>
      <c r="CR151" s="140"/>
      <c r="CS151" s="140"/>
      <c r="CT151" s="140"/>
      <c r="CU151" s="140"/>
      <c r="CV151" s="140"/>
      <c r="CW151" s="140"/>
      <c r="CX151" s="140"/>
      <c r="CY151" s="140"/>
      <c r="CZ151" s="140"/>
      <c r="DA151" s="140"/>
      <c r="DB151" s="140"/>
      <c r="DC151" s="140"/>
      <c r="DD151" s="140"/>
    </row>
    <row r="152" spans="1:108" s="15" customFormat="1" ht="28.5" customHeight="1">
      <c r="A152" s="153" t="s">
        <v>99</v>
      </c>
      <c r="B152" s="154"/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4"/>
      <c r="AH152" s="154"/>
      <c r="AI152" s="154"/>
      <c r="AJ152" s="154"/>
      <c r="AK152" s="154"/>
      <c r="AL152" s="154"/>
      <c r="AM152" s="154"/>
      <c r="AN152" s="154"/>
      <c r="AO152" s="154"/>
      <c r="AP152" s="154"/>
      <c r="AQ152" s="154"/>
      <c r="AR152" s="154"/>
      <c r="AS152" s="155"/>
      <c r="AT152" s="24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5"/>
      <c r="BJ152" s="139"/>
      <c r="BK152" s="140"/>
      <c r="BL152" s="140"/>
      <c r="BM152" s="140"/>
      <c r="BN152" s="140"/>
      <c r="BO152" s="140"/>
      <c r="BP152" s="140"/>
      <c r="BQ152" s="140"/>
      <c r="BR152" s="140"/>
      <c r="BS152" s="140"/>
      <c r="BT152" s="140"/>
      <c r="BU152" s="140"/>
      <c r="BV152" s="140"/>
      <c r="BW152" s="140"/>
      <c r="BX152" s="140"/>
      <c r="BY152" s="140"/>
      <c r="BZ152" s="141"/>
      <c r="CA152" s="139"/>
      <c r="CB152" s="140"/>
      <c r="CC152" s="140"/>
      <c r="CD152" s="140"/>
      <c r="CE152" s="140"/>
      <c r="CF152" s="140"/>
      <c r="CG152" s="140"/>
      <c r="CH152" s="140"/>
      <c r="CI152" s="140"/>
      <c r="CJ152" s="140"/>
      <c r="CK152" s="140"/>
      <c r="CL152" s="140"/>
      <c r="CM152" s="140"/>
      <c r="CN152" s="140"/>
      <c r="CO152" s="141"/>
      <c r="CP152" s="139">
        <f>CA152</f>
        <v>0</v>
      </c>
      <c r="CQ152" s="140"/>
      <c r="CR152" s="140"/>
      <c r="CS152" s="140"/>
      <c r="CT152" s="140"/>
      <c r="CU152" s="140"/>
      <c r="CV152" s="140"/>
      <c r="CW152" s="140"/>
      <c r="CX152" s="140"/>
      <c r="CY152" s="140"/>
      <c r="CZ152" s="140"/>
      <c r="DA152" s="140"/>
      <c r="DB152" s="140"/>
      <c r="DC152" s="140"/>
      <c r="DD152" s="140"/>
    </row>
    <row r="153" spans="1:108" s="15" customFormat="1" ht="1.5" customHeight="1">
      <c r="A153" s="27"/>
      <c r="B153" s="150" t="s">
        <v>107</v>
      </c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50"/>
      <c r="AA153" s="150"/>
      <c r="AB153" s="150"/>
      <c r="AC153" s="150"/>
      <c r="AD153" s="150"/>
      <c r="AE153" s="150"/>
      <c r="AF153" s="150"/>
      <c r="AG153" s="150"/>
      <c r="AH153" s="150"/>
      <c r="AI153" s="150"/>
      <c r="AJ153" s="150"/>
      <c r="AK153" s="150"/>
      <c r="AL153" s="150"/>
      <c r="AM153" s="150"/>
      <c r="AN153" s="150"/>
      <c r="AO153" s="150"/>
      <c r="AP153" s="150"/>
      <c r="AQ153" s="150"/>
      <c r="AR153" s="150"/>
      <c r="AS153" s="151"/>
      <c r="AT153" s="24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5"/>
      <c r="BJ153" s="139">
        <f>BJ154</f>
        <v>0</v>
      </c>
      <c r="BK153" s="140"/>
      <c r="BL153" s="140"/>
      <c r="BM153" s="140"/>
      <c r="BN153" s="140"/>
      <c r="BO153" s="140"/>
      <c r="BP153" s="140"/>
      <c r="BQ153" s="140"/>
      <c r="BR153" s="140"/>
      <c r="BS153" s="140"/>
      <c r="BT153" s="140"/>
      <c r="BU153" s="140"/>
      <c r="BV153" s="140"/>
      <c r="BW153" s="140"/>
      <c r="BX153" s="140"/>
      <c r="BY153" s="140"/>
      <c r="BZ153" s="141"/>
      <c r="CA153" s="139">
        <f>CA154</f>
        <v>0</v>
      </c>
      <c r="CB153" s="140"/>
      <c r="CC153" s="140"/>
      <c r="CD153" s="140"/>
      <c r="CE153" s="140"/>
      <c r="CF153" s="140"/>
      <c r="CG153" s="140"/>
      <c r="CH153" s="140"/>
      <c r="CI153" s="140"/>
      <c r="CJ153" s="140"/>
      <c r="CK153" s="140"/>
      <c r="CL153" s="140"/>
      <c r="CM153" s="140"/>
      <c r="CN153" s="140"/>
      <c r="CO153" s="141"/>
      <c r="CP153" s="139">
        <f>CA153</f>
        <v>0</v>
      </c>
      <c r="CQ153" s="140"/>
      <c r="CR153" s="140"/>
      <c r="CS153" s="140"/>
      <c r="CT153" s="140"/>
      <c r="CU153" s="140"/>
      <c r="CV153" s="140"/>
      <c r="CW153" s="140"/>
      <c r="CX153" s="140"/>
      <c r="CY153" s="140"/>
      <c r="CZ153" s="140"/>
      <c r="DA153" s="140"/>
      <c r="DB153" s="140"/>
      <c r="DC153" s="140"/>
      <c r="DD153" s="140"/>
    </row>
    <row r="154" spans="1:110" s="15" customFormat="1" ht="15" customHeight="1" hidden="1">
      <c r="A154" s="162" t="s">
        <v>107</v>
      </c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  <c r="Y154" s="150"/>
      <c r="Z154" s="150"/>
      <c r="AA154" s="150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150"/>
      <c r="AL154" s="150"/>
      <c r="AM154" s="150"/>
      <c r="AN154" s="150"/>
      <c r="AO154" s="150"/>
      <c r="AP154" s="150"/>
      <c r="AQ154" s="150"/>
      <c r="AR154" s="150"/>
      <c r="AS154" s="151"/>
      <c r="AT154" s="156"/>
      <c r="AU154" s="157"/>
      <c r="AV154" s="157"/>
      <c r="AW154" s="157"/>
      <c r="AX154" s="157"/>
      <c r="AY154" s="157"/>
      <c r="AZ154" s="157"/>
      <c r="BA154" s="157"/>
      <c r="BB154" s="157"/>
      <c r="BC154" s="157"/>
      <c r="BD154" s="157"/>
      <c r="BE154" s="157"/>
      <c r="BF154" s="157"/>
      <c r="BG154" s="157"/>
      <c r="BH154" s="157"/>
      <c r="BI154" s="158"/>
      <c r="BJ154" s="139"/>
      <c r="BK154" s="140"/>
      <c r="BL154" s="140"/>
      <c r="BM154" s="140"/>
      <c r="BN154" s="140"/>
      <c r="BO154" s="140"/>
      <c r="BP154" s="140"/>
      <c r="BQ154" s="140"/>
      <c r="BR154" s="140"/>
      <c r="BS154" s="140"/>
      <c r="BT154" s="140"/>
      <c r="BU154" s="140"/>
      <c r="BV154" s="140"/>
      <c r="BW154" s="140"/>
      <c r="BX154" s="140"/>
      <c r="BY154" s="140"/>
      <c r="BZ154" s="141"/>
      <c r="CA154" s="139"/>
      <c r="CB154" s="140"/>
      <c r="CC154" s="140"/>
      <c r="CD154" s="140"/>
      <c r="CE154" s="140"/>
      <c r="CF154" s="140"/>
      <c r="CG154" s="140"/>
      <c r="CH154" s="140"/>
      <c r="CI154" s="140"/>
      <c r="CJ154" s="140"/>
      <c r="CK154" s="140"/>
      <c r="CL154" s="140"/>
      <c r="CM154" s="140"/>
      <c r="CN154" s="140"/>
      <c r="CO154" s="141"/>
      <c r="CP154" s="139"/>
      <c r="CQ154" s="140"/>
      <c r="CR154" s="140"/>
      <c r="CS154" s="140"/>
      <c r="CT154" s="140"/>
      <c r="CU154" s="140"/>
      <c r="CV154" s="140"/>
      <c r="CW154" s="140"/>
      <c r="CX154" s="140"/>
      <c r="CY154" s="140"/>
      <c r="CZ154" s="140"/>
      <c r="DA154" s="140"/>
      <c r="DB154" s="140"/>
      <c r="DC154" s="140"/>
      <c r="DD154" s="140"/>
      <c r="DE154" s="140"/>
      <c r="DF154" s="141"/>
    </row>
    <row r="155" spans="1:110" s="4" customFormat="1" ht="17.25" customHeight="1">
      <c r="A155" s="163" t="s">
        <v>156</v>
      </c>
      <c r="B155" s="164"/>
      <c r="C155" s="164"/>
      <c r="D155" s="164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  <c r="AA155" s="164"/>
      <c r="AB155" s="164"/>
      <c r="AC155" s="164"/>
      <c r="AD155" s="164"/>
      <c r="AE155" s="164"/>
      <c r="AF155" s="164"/>
      <c r="AG155" s="164"/>
      <c r="AH155" s="164"/>
      <c r="AI155" s="164"/>
      <c r="AJ155" s="164"/>
      <c r="AK155" s="164"/>
      <c r="AL155" s="164"/>
      <c r="AM155" s="164"/>
      <c r="AN155" s="164"/>
      <c r="AO155" s="164"/>
      <c r="AP155" s="164"/>
      <c r="AQ155" s="164"/>
      <c r="AR155" s="164"/>
      <c r="AS155" s="165"/>
      <c r="AT155" s="166" t="s">
        <v>178</v>
      </c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8"/>
      <c r="BJ155" s="139">
        <f>BJ156+BJ160</f>
        <v>0</v>
      </c>
      <c r="BK155" s="140"/>
      <c r="BL155" s="140"/>
      <c r="BM155" s="140"/>
      <c r="BN155" s="140"/>
      <c r="BO155" s="140"/>
      <c r="BP155" s="140"/>
      <c r="BQ155" s="140"/>
      <c r="BR155" s="140"/>
      <c r="BS155" s="140"/>
      <c r="BT155" s="140"/>
      <c r="BU155" s="140"/>
      <c r="BV155" s="140"/>
      <c r="BW155" s="140"/>
      <c r="BX155" s="140"/>
      <c r="BY155" s="140"/>
      <c r="BZ155" s="141"/>
      <c r="CA155" s="139">
        <f>CP155</f>
        <v>0</v>
      </c>
      <c r="CB155" s="140"/>
      <c r="CC155" s="140"/>
      <c r="CD155" s="140"/>
      <c r="CE155" s="140"/>
      <c r="CF155" s="140"/>
      <c r="CG155" s="140"/>
      <c r="CH155" s="140"/>
      <c r="CI155" s="140"/>
      <c r="CJ155" s="140"/>
      <c r="CK155" s="140"/>
      <c r="CL155" s="140"/>
      <c r="CM155" s="140"/>
      <c r="CN155" s="140"/>
      <c r="CO155" s="141"/>
      <c r="CP155" s="139">
        <f>CP156+CP160</f>
        <v>0</v>
      </c>
      <c r="CQ155" s="140"/>
      <c r="CR155" s="140"/>
      <c r="CS155" s="140"/>
      <c r="CT155" s="140"/>
      <c r="CU155" s="140"/>
      <c r="CV155" s="140"/>
      <c r="CW155" s="140"/>
      <c r="CX155" s="140"/>
      <c r="CY155" s="140"/>
      <c r="CZ155" s="140"/>
      <c r="DA155" s="140"/>
      <c r="DB155" s="140"/>
      <c r="DC155" s="140"/>
      <c r="DD155" s="140"/>
      <c r="DE155" s="140"/>
      <c r="DF155" s="141"/>
    </row>
    <row r="156" spans="1:110" ht="30.75" customHeight="1">
      <c r="A156" s="153" t="s">
        <v>97</v>
      </c>
      <c r="B156" s="154"/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/>
      <c r="AH156" s="154"/>
      <c r="AI156" s="154"/>
      <c r="AJ156" s="154"/>
      <c r="AK156" s="154"/>
      <c r="AL156" s="154"/>
      <c r="AM156" s="154"/>
      <c r="AN156" s="154"/>
      <c r="AO156" s="154"/>
      <c r="AP156" s="154"/>
      <c r="AQ156" s="154"/>
      <c r="AR156" s="154"/>
      <c r="AS156" s="155"/>
      <c r="AT156" s="24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5"/>
      <c r="BJ156" s="139">
        <f>BJ157+BJ158</f>
        <v>0</v>
      </c>
      <c r="BK156" s="140"/>
      <c r="BL156" s="140"/>
      <c r="BM156" s="140"/>
      <c r="BN156" s="140"/>
      <c r="BO156" s="140"/>
      <c r="BP156" s="140"/>
      <c r="BQ156" s="140"/>
      <c r="BR156" s="140"/>
      <c r="BS156" s="140"/>
      <c r="BT156" s="140"/>
      <c r="BU156" s="140"/>
      <c r="BV156" s="140"/>
      <c r="BW156" s="140"/>
      <c r="BX156" s="140"/>
      <c r="BY156" s="140"/>
      <c r="BZ156" s="141"/>
      <c r="CA156" s="139">
        <f>CP156</f>
        <v>0</v>
      </c>
      <c r="CB156" s="140"/>
      <c r="CC156" s="140"/>
      <c r="CD156" s="140"/>
      <c r="CE156" s="140"/>
      <c r="CF156" s="140"/>
      <c r="CG156" s="140"/>
      <c r="CH156" s="140"/>
      <c r="CI156" s="140"/>
      <c r="CJ156" s="140"/>
      <c r="CK156" s="140"/>
      <c r="CL156" s="140"/>
      <c r="CM156" s="140"/>
      <c r="CN156" s="140"/>
      <c r="CO156" s="141"/>
      <c r="CP156" s="139">
        <f>CP157+CP158</f>
        <v>0</v>
      </c>
      <c r="CQ156" s="140"/>
      <c r="CR156" s="140"/>
      <c r="CS156" s="140"/>
      <c r="CT156" s="140"/>
      <c r="CU156" s="140"/>
      <c r="CV156" s="140"/>
      <c r="CW156" s="140"/>
      <c r="CX156" s="140"/>
      <c r="CY156" s="140"/>
      <c r="CZ156" s="140"/>
      <c r="DA156" s="140"/>
      <c r="DB156" s="140"/>
      <c r="DC156" s="140"/>
      <c r="DD156" s="140"/>
      <c r="DE156" s="140"/>
      <c r="DF156" s="141"/>
    </row>
    <row r="157" spans="1:110" ht="15.75" customHeight="1">
      <c r="A157" s="153" t="s">
        <v>95</v>
      </c>
      <c r="B157" s="154"/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/>
      <c r="AH157" s="154"/>
      <c r="AI157" s="154"/>
      <c r="AJ157" s="154"/>
      <c r="AK157" s="154"/>
      <c r="AL157" s="154"/>
      <c r="AM157" s="154"/>
      <c r="AN157" s="154"/>
      <c r="AO157" s="154"/>
      <c r="AP157" s="154"/>
      <c r="AQ157" s="154"/>
      <c r="AR157" s="154"/>
      <c r="AS157" s="155"/>
      <c r="AT157" s="24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5"/>
      <c r="BJ157" s="159"/>
      <c r="BK157" s="160"/>
      <c r="BL157" s="160"/>
      <c r="BM157" s="160"/>
      <c r="BN157" s="160"/>
      <c r="BO157" s="160"/>
      <c r="BP157" s="160"/>
      <c r="BQ157" s="160"/>
      <c r="BR157" s="160"/>
      <c r="BS157" s="160"/>
      <c r="BT157" s="160"/>
      <c r="BU157" s="160"/>
      <c r="BV157" s="160"/>
      <c r="BW157" s="160"/>
      <c r="BX157" s="160"/>
      <c r="BY157" s="160"/>
      <c r="BZ157" s="161"/>
      <c r="CA157" s="139"/>
      <c r="CB157" s="140"/>
      <c r="CC157" s="140"/>
      <c r="CD157" s="140"/>
      <c r="CE157" s="140"/>
      <c r="CF157" s="140"/>
      <c r="CG157" s="140"/>
      <c r="CH157" s="140"/>
      <c r="CI157" s="140"/>
      <c r="CJ157" s="140"/>
      <c r="CK157" s="140"/>
      <c r="CL157" s="140"/>
      <c r="CM157" s="140"/>
      <c r="CN157" s="140"/>
      <c r="CO157" s="141"/>
      <c r="CP157" s="159"/>
      <c r="CQ157" s="160"/>
      <c r="CR157" s="160"/>
      <c r="CS157" s="160"/>
      <c r="CT157" s="160"/>
      <c r="CU157" s="160"/>
      <c r="CV157" s="160"/>
      <c r="CW157" s="160"/>
      <c r="CX157" s="160"/>
      <c r="CY157" s="160"/>
      <c r="CZ157" s="160"/>
      <c r="DA157" s="160"/>
      <c r="DB157" s="160"/>
      <c r="DC157" s="160"/>
      <c r="DD157" s="160"/>
      <c r="DE157" s="160"/>
      <c r="DF157" s="161"/>
    </row>
    <row r="158" spans="1:110" ht="28.5" customHeight="1" hidden="1">
      <c r="A158" s="153" t="s">
        <v>96</v>
      </c>
      <c r="B158" s="154"/>
      <c r="C158" s="154"/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  <c r="S158" s="154"/>
      <c r="T158" s="154"/>
      <c r="U158" s="154"/>
      <c r="V158" s="154"/>
      <c r="W158" s="154"/>
      <c r="X158" s="154"/>
      <c r="Y158" s="154"/>
      <c r="Z158" s="154"/>
      <c r="AA158" s="154"/>
      <c r="AB158" s="154"/>
      <c r="AC158" s="154"/>
      <c r="AD158" s="154"/>
      <c r="AE158" s="154"/>
      <c r="AF158" s="154"/>
      <c r="AG158" s="154"/>
      <c r="AH158" s="154"/>
      <c r="AI158" s="154"/>
      <c r="AJ158" s="154"/>
      <c r="AK158" s="154"/>
      <c r="AL158" s="154"/>
      <c r="AM158" s="154"/>
      <c r="AN158" s="154"/>
      <c r="AO158" s="154"/>
      <c r="AP158" s="154"/>
      <c r="AQ158" s="154"/>
      <c r="AR158" s="154"/>
      <c r="AS158" s="155"/>
      <c r="AT158" s="156"/>
      <c r="AU158" s="157"/>
      <c r="AV158" s="157"/>
      <c r="AW158" s="157"/>
      <c r="AX158" s="157"/>
      <c r="AY158" s="157"/>
      <c r="AZ158" s="157"/>
      <c r="BA158" s="157"/>
      <c r="BB158" s="157"/>
      <c r="BC158" s="157"/>
      <c r="BD158" s="157"/>
      <c r="BE158" s="157"/>
      <c r="BF158" s="157"/>
      <c r="BG158" s="157"/>
      <c r="BH158" s="157"/>
      <c r="BI158" s="158"/>
      <c r="BJ158" s="139">
        <v>0</v>
      </c>
      <c r="BK158" s="140"/>
      <c r="BL158" s="140"/>
      <c r="BM158" s="140"/>
      <c r="BN158" s="140"/>
      <c r="BO158" s="140"/>
      <c r="BP158" s="140"/>
      <c r="BQ158" s="140"/>
      <c r="BR158" s="140"/>
      <c r="BS158" s="140"/>
      <c r="BT158" s="140"/>
      <c r="BU158" s="140"/>
      <c r="BV158" s="140"/>
      <c r="BW158" s="140"/>
      <c r="BX158" s="140"/>
      <c r="BY158" s="140"/>
      <c r="BZ158" s="141"/>
      <c r="CA158" s="139">
        <f>CP158</f>
        <v>0</v>
      </c>
      <c r="CB158" s="140"/>
      <c r="CC158" s="140"/>
      <c r="CD158" s="140"/>
      <c r="CE158" s="140"/>
      <c r="CF158" s="140"/>
      <c r="CG158" s="140"/>
      <c r="CH158" s="140"/>
      <c r="CI158" s="140"/>
      <c r="CJ158" s="140"/>
      <c r="CK158" s="140"/>
      <c r="CL158" s="140"/>
      <c r="CM158" s="140"/>
      <c r="CN158" s="140"/>
      <c r="CO158" s="141"/>
      <c r="CP158" s="139">
        <v>0</v>
      </c>
      <c r="CQ158" s="140"/>
      <c r="CR158" s="140"/>
      <c r="CS158" s="140"/>
      <c r="CT158" s="140"/>
      <c r="CU158" s="140"/>
      <c r="CV158" s="140"/>
      <c r="CW158" s="140"/>
      <c r="CX158" s="140"/>
      <c r="CY158" s="140"/>
      <c r="CZ158" s="140"/>
      <c r="DA158" s="140"/>
      <c r="DB158" s="140"/>
      <c r="DC158" s="140"/>
      <c r="DD158" s="140"/>
      <c r="DE158" s="140"/>
      <c r="DF158" s="141"/>
    </row>
    <row r="159" spans="1:110" ht="28.5" customHeight="1">
      <c r="A159" s="27"/>
      <c r="B159" s="150" t="s">
        <v>112</v>
      </c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1"/>
      <c r="AT159" s="24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5"/>
      <c r="BJ159" s="139"/>
      <c r="BK159" s="140"/>
      <c r="BL159" s="140"/>
      <c r="BM159" s="140"/>
      <c r="BN159" s="140"/>
      <c r="BO159" s="140"/>
      <c r="BP159" s="140"/>
      <c r="BQ159" s="140"/>
      <c r="BR159" s="140"/>
      <c r="BS159" s="140"/>
      <c r="BT159" s="140"/>
      <c r="BU159" s="140"/>
      <c r="BV159" s="140"/>
      <c r="BW159" s="140"/>
      <c r="BX159" s="140"/>
      <c r="BY159" s="140"/>
      <c r="BZ159" s="141"/>
      <c r="CA159" s="139">
        <f>CP159</f>
        <v>0</v>
      </c>
      <c r="CB159" s="140"/>
      <c r="CC159" s="140"/>
      <c r="CD159" s="140"/>
      <c r="CE159" s="140"/>
      <c r="CF159" s="140"/>
      <c r="CG159" s="140"/>
      <c r="CH159" s="140"/>
      <c r="CI159" s="140"/>
      <c r="CJ159" s="140"/>
      <c r="CK159" s="140"/>
      <c r="CL159" s="140"/>
      <c r="CM159" s="140"/>
      <c r="CN159" s="140"/>
      <c r="CO159" s="141"/>
      <c r="CP159" s="139">
        <f>CP155</f>
        <v>0</v>
      </c>
      <c r="CQ159" s="140"/>
      <c r="CR159" s="140"/>
      <c r="CS159" s="140"/>
      <c r="CT159" s="140"/>
      <c r="CU159" s="140"/>
      <c r="CV159" s="140"/>
      <c r="CW159" s="140"/>
      <c r="CX159" s="140"/>
      <c r="CY159" s="140"/>
      <c r="CZ159" s="140"/>
      <c r="DA159" s="140"/>
      <c r="DB159" s="140"/>
      <c r="DC159" s="140"/>
      <c r="DD159" s="140"/>
      <c r="DE159" s="140"/>
      <c r="DF159" s="141"/>
    </row>
    <row r="160" spans="1:110" s="2" customFormat="1" ht="31.5" customHeight="1">
      <c r="A160" s="27"/>
      <c r="B160" s="150" t="s">
        <v>99</v>
      </c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1"/>
      <c r="AT160" s="24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5"/>
      <c r="BJ160" s="139"/>
      <c r="BK160" s="140"/>
      <c r="BL160" s="140"/>
      <c r="BM160" s="140"/>
      <c r="BN160" s="140"/>
      <c r="BO160" s="140"/>
      <c r="BP160" s="140"/>
      <c r="BQ160" s="140"/>
      <c r="BR160" s="140"/>
      <c r="BS160" s="140"/>
      <c r="BT160" s="140"/>
      <c r="BU160" s="140"/>
      <c r="BV160" s="140"/>
      <c r="BW160" s="140"/>
      <c r="BX160" s="140"/>
      <c r="BY160" s="140"/>
      <c r="BZ160" s="141"/>
      <c r="CA160" s="139"/>
      <c r="CB160" s="140"/>
      <c r="CC160" s="140"/>
      <c r="CD160" s="140"/>
      <c r="CE160" s="140"/>
      <c r="CF160" s="140"/>
      <c r="CG160" s="140"/>
      <c r="CH160" s="140"/>
      <c r="CI160" s="140"/>
      <c r="CJ160" s="140"/>
      <c r="CK160" s="140"/>
      <c r="CL160" s="140"/>
      <c r="CM160" s="140"/>
      <c r="CN160" s="140"/>
      <c r="CO160" s="141"/>
      <c r="CP160" s="139"/>
      <c r="CQ160" s="140"/>
      <c r="CR160" s="140"/>
      <c r="CS160" s="140"/>
      <c r="CT160" s="140"/>
      <c r="CU160" s="140"/>
      <c r="CV160" s="140"/>
      <c r="CW160" s="140"/>
      <c r="CX160" s="140"/>
      <c r="CY160" s="140"/>
      <c r="CZ160" s="140"/>
      <c r="DA160" s="140"/>
      <c r="DB160" s="140"/>
      <c r="DC160" s="140"/>
      <c r="DD160" s="140"/>
      <c r="DE160" s="140"/>
      <c r="DF160" s="141"/>
    </row>
    <row r="161" spans="1:110" s="2" customFormat="1" ht="12.75" customHeight="1">
      <c r="A161" s="74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  <c r="BI161" s="75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/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69"/>
    </row>
    <row r="162" spans="1:110" s="2" customFormat="1" ht="15" customHeight="1">
      <c r="A162" s="74"/>
      <c r="B162" s="22"/>
      <c r="C162" s="152" t="s">
        <v>157</v>
      </c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52"/>
      <c r="AF162" s="152"/>
      <c r="AG162" s="152"/>
      <c r="AH162" s="152"/>
      <c r="AI162" s="152"/>
      <c r="AJ162" s="152"/>
      <c r="AK162" s="152"/>
      <c r="AL162" s="152"/>
      <c r="AM162" s="22"/>
      <c r="AN162" s="22"/>
      <c r="AO162" s="22"/>
      <c r="AP162" s="22"/>
      <c r="AQ162" s="22"/>
      <c r="AR162" s="22"/>
      <c r="AS162" s="22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149"/>
      <c r="BE162" s="149"/>
      <c r="BF162" s="149"/>
      <c r="BG162" s="149"/>
      <c r="BH162" s="149"/>
      <c r="BI162" s="149"/>
      <c r="BJ162" s="149"/>
      <c r="BK162" s="149"/>
      <c r="BL162" s="149"/>
      <c r="BM162" s="149"/>
      <c r="BN162" s="149"/>
      <c r="BO162" s="149"/>
      <c r="BP162" s="149"/>
      <c r="BQ162" s="149"/>
      <c r="BR162" s="149"/>
      <c r="BS162" s="149"/>
      <c r="BT162" s="149"/>
      <c r="BU162" s="149"/>
      <c r="BV162" s="149"/>
      <c r="BW162" s="149"/>
      <c r="BX162" s="69"/>
      <c r="BY162" s="69"/>
      <c r="BZ162" s="69"/>
      <c r="CA162" s="149" t="s">
        <v>113</v>
      </c>
      <c r="CB162" s="149"/>
      <c r="CC162" s="149"/>
      <c r="CD162" s="149"/>
      <c r="CE162" s="149"/>
      <c r="CF162" s="149"/>
      <c r="CG162" s="149"/>
      <c r="CH162" s="149"/>
      <c r="CI162" s="149"/>
      <c r="CJ162" s="149"/>
      <c r="CK162" s="149"/>
      <c r="CL162" s="149"/>
      <c r="CM162" s="149"/>
      <c r="CN162" s="149"/>
      <c r="CO162" s="149"/>
      <c r="CP162" s="149"/>
      <c r="CQ162" s="149"/>
      <c r="CR162" s="149"/>
      <c r="CS162" s="149"/>
      <c r="CT162" s="149"/>
      <c r="CU162" s="149"/>
      <c r="CV162" s="149"/>
      <c r="CW162" s="149"/>
      <c r="CX162" s="149"/>
      <c r="CY162" s="149"/>
      <c r="CZ162" s="149"/>
      <c r="DA162" s="149"/>
      <c r="DB162" s="149"/>
      <c r="DC162" s="149"/>
      <c r="DD162" s="149"/>
      <c r="DE162" s="69"/>
      <c r="DF162" s="69"/>
    </row>
    <row r="163" spans="1:108" ht="14.25" customHeight="1">
      <c r="A163" s="4"/>
      <c r="B163" s="4"/>
      <c r="BD163" s="148" t="s">
        <v>11</v>
      </c>
      <c r="BE163" s="148"/>
      <c r="BF163" s="148"/>
      <c r="BG163" s="148"/>
      <c r="BH163" s="148"/>
      <c r="BI163" s="148"/>
      <c r="BJ163" s="148"/>
      <c r="BK163" s="148"/>
      <c r="BL163" s="148"/>
      <c r="BM163" s="148"/>
      <c r="BN163" s="148"/>
      <c r="BO163" s="148"/>
      <c r="BP163" s="148"/>
      <c r="BQ163" s="148"/>
      <c r="BR163" s="148"/>
      <c r="BS163" s="148"/>
      <c r="BT163" s="148"/>
      <c r="BU163" s="148"/>
      <c r="BV163" s="148"/>
      <c r="BW163" s="148"/>
      <c r="BX163" s="20"/>
      <c r="CA163" s="148" t="s">
        <v>12</v>
      </c>
      <c r="CB163" s="148"/>
      <c r="CC163" s="148"/>
      <c r="CD163" s="148"/>
      <c r="CE163" s="148"/>
      <c r="CF163" s="148"/>
      <c r="CG163" s="148"/>
      <c r="CH163" s="148"/>
      <c r="CI163" s="148"/>
      <c r="CJ163" s="148"/>
      <c r="CK163" s="148"/>
      <c r="CL163" s="148"/>
      <c r="CM163" s="148"/>
      <c r="CN163" s="148"/>
      <c r="CO163" s="148"/>
      <c r="CP163" s="148"/>
      <c r="CQ163" s="148"/>
      <c r="CR163" s="148"/>
      <c r="CS163" s="148"/>
      <c r="CT163" s="148"/>
      <c r="CU163" s="148"/>
      <c r="CV163" s="148"/>
      <c r="CW163" s="148"/>
      <c r="CX163" s="148"/>
      <c r="CY163" s="148"/>
      <c r="CZ163" s="148"/>
      <c r="DA163" s="148"/>
      <c r="DB163" s="148"/>
      <c r="DC163" s="148"/>
      <c r="DD163" s="148"/>
    </row>
    <row r="164" spans="1:108" ht="14.25" customHeight="1">
      <c r="A164" s="145" t="s">
        <v>158</v>
      </c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BE164" s="149"/>
      <c r="BF164" s="149"/>
      <c r="BG164" s="149"/>
      <c r="BH164" s="149"/>
      <c r="BI164" s="149"/>
      <c r="BJ164" s="149"/>
      <c r="BK164" s="149"/>
      <c r="BL164" s="149"/>
      <c r="BM164" s="149"/>
      <c r="BN164" s="149"/>
      <c r="BO164" s="149"/>
      <c r="BP164" s="149"/>
      <c r="BQ164" s="149"/>
      <c r="BR164" s="149"/>
      <c r="BS164" s="149"/>
      <c r="BT164" s="149"/>
      <c r="BU164" s="149"/>
      <c r="BV164" s="149"/>
      <c r="BW164" s="149"/>
      <c r="BX164" s="149"/>
      <c r="CA164" s="149" t="s">
        <v>103</v>
      </c>
      <c r="CB164" s="149"/>
      <c r="CC164" s="149"/>
      <c r="CD164" s="149"/>
      <c r="CE164" s="149"/>
      <c r="CF164" s="149"/>
      <c r="CG164" s="149"/>
      <c r="CH164" s="149"/>
      <c r="CI164" s="149"/>
      <c r="CJ164" s="149"/>
      <c r="CK164" s="149"/>
      <c r="CL164" s="149"/>
      <c r="CM164" s="149"/>
      <c r="CN164" s="149"/>
      <c r="CO164" s="149"/>
      <c r="CP164" s="149"/>
      <c r="CQ164" s="149"/>
      <c r="CR164" s="149"/>
      <c r="CS164" s="149"/>
      <c r="CT164" s="149"/>
      <c r="CU164" s="149"/>
      <c r="CV164" s="149"/>
      <c r="CW164" s="149"/>
      <c r="CX164" s="149"/>
      <c r="CY164" s="149"/>
      <c r="CZ164" s="149"/>
      <c r="DA164" s="149"/>
      <c r="DB164" s="149"/>
      <c r="DC164" s="149"/>
      <c r="DD164" s="149"/>
    </row>
    <row r="165" spans="1:108" s="2" customFormat="1" ht="15.75" customHeight="1">
      <c r="A165" s="16"/>
      <c r="B165" s="16"/>
      <c r="BE165" s="148" t="s">
        <v>11</v>
      </c>
      <c r="BF165" s="148"/>
      <c r="BG165" s="148"/>
      <c r="BH165" s="148"/>
      <c r="BI165" s="148"/>
      <c r="BJ165" s="148"/>
      <c r="BK165" s="148"/>
      <c r="BL165" s="148"/>
      <c r="BM165" s="148"/>
      <c r="BN165" s="148"/>
      <c r="BO165" s="148"/>
      <c r="BP165" s="148"/>
      <c r="BQ165" s="148"/>
      <c r="BR165" s="148"/>
      <c r="BS165" s="148"/>
      <c r="BT165" s="148"/>
      <c r="BU165" s="148"/>
      <c r="BV165" s="148"/>
      <c r="BW165" s="148"/>
      <c r="BX165" s="148"/>
      <c r="CA165" s="148" t="s">
        <v>12</v>
      </c>
      <c r="CB165" s="148"/>
      <c r="CC165" s="148"/>
      <c r="CD165" s="148"/>
      <c r="CE165" s="148"/>
      <c r="CF165" s="148"/>
      <c r="CG165" s="148"/>
      <c r="CH165" s="148"/>
      <c r="CI165" s="148"/>
      <c r="CJ165" s="148"/>
      <c r="CK165" s="148"/>
      <c r="CL165" s="148"/>
      <c r="CM165" s="148"/>
      <c r="CN165" s="148"/>
      <c r="CO165" s="148"/>
      <c r="CP165" s="148"/>
      <c r="CQ165" s="148"/>
      <c r="CR165" s="148"/>
      <c r="CS165" s="148"/>
      <c r="CT165" s="148"/>
      <c r="CU165" s="148"/>
      <c r="CV165" s="148"/>
      <c r="CW165" s="148"/>
      <c r="CX165" s="148"/>
      <c r="CY165" s="148"/>
      <c r="CZ165" s="148"/>
      <c r="DA165" s="148"/>
      <c r="DB165" s="148"/>
      <c r="DC165" s="148"/>
      <c r="DD165" s="148"/>
    </row>
    <row r="166" spans="1:108" s="18" customFormat="1" ht="14.25" customHeight="1">
      <c r="A166" s="145" t="s">
        <v>62</v>
      </c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BE166" s="146"/>
      <c r="BF166" s="146"/>
      <c r="BG166" s="146"/>
      <c r="BH166" s="146"/>
      <c r="BI166" s="146"/>
      <c r="BJ166" s="146"/>
      <c r="BK166" s="146"/>
      <c r="BL166" s="146"/>
      <c r="BM166" s="146"/>
      <c r="BN166" s="146"/>
      <c r="BO166" s="146"/>
      <c r="BP166" s="146"/>
      <c r="BQ166" s="146"/>
      <c r="BR166" s="146"/>
      <c r="BS166" s="146"/>
      <c r="BT166" s="146"/>
      <c r="BU166" s="146"/>
      <c r="BV166" s="146"/>
      <c r="BW166" s="146"/>
      <c r="BX166" s="146"/>
      <c r="CA166" s="146" t="s">
        <v>104</v>
      </c>
      <c r="CB166" s="146"/>
      <c r="CC166" s="146"/>
      <c r="CD166" s="146"/>
      <c r="CE166" s="146"/>
      <c r="CF166" s="146"/>
      <c r="CG166" s="146"/>
      <c r="CH166" s="146"/>
      <c r="CI166" s="146"/>
      <c r="CJ166" s="146"/>
      <c r="CK166" s="146"/>
      <c r="CL166" s="146"/>
      <c r="CM166" s="146"/>
      <c r="CN166" s="146"/>
      <c r="CO166" s="146"/>
      <c r="CP166" s="146"/>
      <c r="CQ166" s="146"/>
      <c r="CR166" s="146"/>
      <c r="CS166" s="146"/>
      <c r="CT166" s="146"/>
      <c r="CU166" s="146"/>
      <c r="CV166" s="146"/>
      <c r="CW166" s="146"/>
      <c r="CX166" s="146"/>
      <c r="CY166" s="146"/>
      <c r="CZ166" s="146"/>
      <c r="DA166" s="146"/>
      <c r="DB166" s="146"/>
      <c r="DC166" s="146"/>
      <c r="DD166" s="146"/>
    </row>
    <row r="167" spans="1:108" s="2" customFormat="1" ht="13.5" customHeight="1">
      <c r="A167" s="16"/>
      <c r="B167" s="16"/>
      <c r="BE167" s="148" t="s">
        <v>11</v>
      </c>
      <c r="BF167" s="148"/>
      <c r="BG167" s="148"/>
      <c r="BH167" s="148"/>
      <c r="BI167" s="148"/>
      <c r="BJ167" s="148"/>
      <c r="BK167" s="148"/>
      <c r="BL167" s="148"/>
      <c r="BM167" s="148"/>
      <c r="BN167" s="148"/>
      <c r="BO167" s="148"/>
      <c r="BP167" s="148"/>
      <c r="BQ167" s="148"/>
      <c r="BR167" s="148"/>
      <c r="BS167" s="148"/>
      <c r="BT167" s="148"/>
      <c r="BU167" s="148"/>
      <c r="BV167" s="148"/>
      <c r="BW167" s="148"/>
      <c r="BX167" s="148"/>
      <c r="CA167" s="148" t="s">
        <v>12</v>
      </c>
      <c r="CB167" s="148"/>
      <c r="CC167" s="148"/>
      <c r="CD167" s="148"/>
      <c r="CE167" s="148"/>
      <c r="CF167" s="148"/>
      <c r="CG167" s="148"/>
      <c r="CH167" s="148"/>
      <c r="CI167" s="148"/>
      <c r="CJ167" s="148"/>
      <c r="CK167" s="148"/>
      <c r="CL167" s="148"/>
      <c r="CM167" s="148"/>
      <c r="CN167" s="148"/>
      <c r="CO167" s="148"/>
      <c r="CP167" s="148"/>
      <c r="CQ167" s="148"/>
      <c r="CR167" s="148"/>
      <c r="CS167" s="148"/>
      <c r="CT167" s="148"/>
      <c r="CU167" s="148"/>
      <c r="CV167" s="148"/>
      <c r="CW167" s="148"/>
      <c r="CX167" s="148"/>
      <c r="CY167" s="148"/>
      <c r="CZ167" s="148"/>
      <c r="DA167" s="148"/>
      <c r="DB167" s="148"/>
      <c r="DC167" s="148"/>
      <c r="DD167" s="148"/>
    </row>
    <row r="168" spans="1:35" s="18" customFormat="1" ht="12" customHeight="1">
      <c r="A168" s="17" t="s">
        <v>63</v>
      </c>
      <c r="B168" s="17"/>
      <c r="G168" s="147" t="s">
        <v>105</v>
      </c>
      <c r="H168" s="147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  <c r="V168" s="147"/>
      <c r="W168" s="147"/>
      <c r="X168" s="147"/>
      <c r="Y168" s="147"/>
      <c r="Z168" s="147"/>
      <c r="AA168" s="147"/>
      <c r="AB168" s="147"/>
      <c r="AC168" s="147"/>
      <c r="AD168" s="147"/>
      <c r="AE168" s="147"/>
      <c r="AF168" s="147"/>
      <c r="AG168" s="147"/>
      <c r="AH168" s="147"/>
      <c r="AI168" s="147"/>
    </row>
    <row r="169" s="18" customFormat="1" ht="15" customHeight="1"/>
    <row r="170" spans="2:36" s="18" customFormat="1" ht="12" customHeight="1">
      <c r="B170" s="19" t="s">
        <v>2</v>
      </c>
      <c r="C170" s="142" t="s">
        <v>184</v>
      </c>
      <c r="D170" s="142"/>
      <c r="E170" s="142"/>
      <c r="F170" s="142"/>
      <c r="G170" s="18" t="s">
        <v>2</v>
      </c>
      <c r="J170" s="142" t="s">
        <v>185</v>
      </c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3">
        <v>20</v>
      </c>
      <c r="AC170" s="143"/>
      <c r="AD170" s="143"/>
      <c r="AE170" s="143"/>
      <c r="AF170" s="144" t="s">
        <v>181</v>
      </c>
      <c r="AG170" s="144"/>
      <c r="AH170" s="144"/>
      <c r="AI170" s="144"/>
      <c r="AJ170" s="18" t="s">
        <v>3</v>
      </c>
    </row>
    <row r="171" s="18" customFormat="1" ht="3" customHeight="1"/>
  </sheetData>
  <sheetProtection/>
  <mergeCells count="710">
    <mergeCell ref="A2:DD2"/>
    <mergeCell ref="A5:AS6"/>
    <mergeCell ref="AT5:BI6"/>
    <mergeCell ref="BJ5:BZ6"/>
    <mergeCell ref="CA6:CO6"/>
    <mergeCell ref="CP6:DD6"/>
    <mergeCell ref="A7:AS7"/>
    <mergeCell ref="AT7:BI7"/>
    <mergeCell ref="BJ7:BZ7"/>
    <mergeCell ref="CA7:CO7"/>
    <mergeCell ref="CP7:DD7"/>
    <mergeCell ref="A8:AS8"/>
    <mergeCell ref="AT8:BI8"/>
    <mergeCell ref="BJ8:BZ8"/>
    <mergeCell ref="CA8:CO8"/>
    <mergeCell ref="CP8:DD8"/>
    <mergeCell ref="A9:AS9"/>
    <mergeCell ref="AT9:BI9"/>
    <mergeCell ref="BJ9:BZ9"/>
    <mergeCell ref="CA9:CO9"/>
    <mergeCell ref="CP9:DD9"/>
    <mergeCell ref="A10:AS10"/>
    <mergeCell ref="AT10:BI10"/>
    <mergeCell ref="BJ10:BZ10"/>
    <mergeCell ref="CA10:CO10"/>
    <mergeCell ref="CP10:DD10"/>
    <mergeCell ref="A11:AS11"/>
    <mergeCell ref="AT11:BI11"/>
    <mergeCell ref="BJ11:BZ11"/>
    <mergeCell ref="CA11:CO11"/>
    <mergeCell ref="CP11:DD11"/>
    <mergeCell ref="A12:AS12"/>
    <mergeCell ref="AT12:BI12"/>
    <mergeCell ref="BJ12:BZ12"/>
    <mergeCell ref="CA12:CO12"/>
    <mergeCell ref="CP12:DD12"/>
    <mergeCell ref="A13:AS13"/>
    <mergeCell ref="AT13:BI13"/>
    <mergeCell ref="BJ13:BZ13"/>
    <mergeCell ref="CA13:CO13"/>
    <mergeCell ref="CP13:DD13"/>
    <mergeCell ref="A14:AS14"/>
    <mergeCell ref="AT14:BI14"/>
    <mergeCell ref="BJ14:BZ14"/>
    <mergeCell ref="CA14:CO14"/>
    <mergeCell ref="CP14:DD14"/>
    <mergeCell ref="A15:AS15"/>
    <mergeCell ref="AT15:BI15"/>
    <mergeCell ref="BJ15:BZ15"/>
    <mergeCell ref="CA15:CO15"/>
    <mergeCell ref="CP15:DD15"/>
    <mergeCell ref="A16:AS16"/>
    <mergeCell ref="AT16:BI16"/>
    <mergeCell ref="BJ16:BZ16"/>
    <mergeCell ref="CA16:CO16"/>
    <mergeCell ref="CP16:DD16"/>
    <mergeCell ref="A17:AS17"/>
    <mergeCell ref="AT17:BI17"/>
    <mergeCell ref="BJ17:BZ17"/>
    <mergeCell ref="CA17:CO17"/>
    <mergeCell ref="CP17:DD17"/>
    <mergeCell ref="A18:AS18"/>
    <mergeCell ref="AT18:BI18"/>
    <mergeCell ref="BJ18:BZ18"/>
    <mergeCell ref="CA18:CO18"/>
    <mergeCell ref="CP18:DD18"/>
    <mergeCell ref="A19:AS19"/>
    <mergeCell ref="AT19:BI19"/>
    <mergeCell ref="BJ19:BZ19"/>
    <mergeCell ref="CA19:CO19"/>
    <mergeCell ref="CP19:DD19"/>
    <mergeCell ref="A20:AS20"/>
    <mergeCell ref="AT20:BI20"/>
    <mergeCell ref="BJ20:BZ20"/>
    <mergeCell ref="CA20:CO20"/>
    <mergeCell ref="CP20:DD20"/>
    <mergeCell ref="A21:AS21"/>
    <mergeCell ref="AT21:BI21"/>
    <mergeCell ref="BJ21:BZ21"/>
    <mergeCell ref="CA21:CO21"/>
    <mergeCell ref="CP21:DD21"/>
    <mergeCell ref="A22:AS22"/>
    <mergeCell ref="AT22:BI22"/>
    <mergeCell ref="BJ22:BZ22"/>
    <mergeCell ref="CA22:CO22"/>
    <mergeCell ref="CP22:DD22"/>
    <mergeCell ref="A23:AS23"/>
    <mergeCell ref="AT23:BI23"/>
    <mergeCell ref="BJ23:BZ23"/>
    <mergeCell ref="CA23:CO23"/>
    <mergeCell ref="CP23:DD23"/>
    <mergeCell ref="A24:AS24"/>
    <mergeCell ref="AT24:BI24"/>
    <mergeCell ref="BJ24:BZ24"/>
    <mergeCell ref="CA24:CO24"/>
    <mergeCell ref="CP24:DD24"/>
    <mergeCell ref="A25:AS25"/>
    <mergeCell ref="AT25:BI25"/>
    <mergeCell ref="BJ25:BZ25"/>
    <mergeCell ref="CA25:CO25"/>
    <mergeCell ref="CP25:DD25"/>
    <mergeCell ref="A26:AS26"/>
    <mergeCell ref="AT26:BI26"/>
    <mergeCell ref="BJ26:BZ26"/>
    <mergeCell ref="CA26:CO26"/>
    <mergeCell ref="CP26:DD26"/>
    <mergeCell ref="B27:AS27"/>
    <mergeCell ref="AT27:BI27"/>
    <mergeCell ref="BJ27:BZ27"/>
    <mergeCell ref="CA27:CO27"/>
    <mergeCell ref="CP27:DD27"/>
    <mergeCell ref="B28:AS28"/>
    <mergeCell ref="AT28:BI28"/>
    <mergeCell ref="BJ28:BZ28"/>
    <mergeCell ref="CA28:CO28"/>
    <mergeCell ref="CP28:DD28"/>
    <mergeCell ref="A29:AS29"/>
    <mergeCell ref="AT29:BI29"/>
    <mergeCell ref="BJ29:BZ29"/>
    <mergeCell ref="CA29:CO29"/>
    <mergeCell ref="CP29:DD29"/>
    <mergeCell ref="A30:AS30"/>
    <mergeCell ref="BJ30:BZ30"/>
    <mergeCell ref="CA30:CO30"/>
    <mergeCell ref="CP30:DD30"/>
    <mergeCell ref="A31:AS31"/>
    <mergeCell ref="BJ31:BZ31"/>
    <mergeCell ref="CA31:CO31"/>
    <mergeCell ref="CP31:DD31"/>
    <mergeCell ref="A32:AS32"/>
    <mergeCell ref="BJ32:BZ32"/>
    <mergeCell ref="CA32:CO32"/>
    <mergeCell ref="A33:AS33"/>
    <mergeCell ref="BJ33:BZ33"/>
    <mergeCell ref="CA33:CO33"/>
    <mergeCell ref="CP33:DD33"/>
    <mergeCell ref="A34:AS34"/>
    <mergeCell ref="AT34:BI34"/>
    <mergeCell ref="BJ34:BZ34"/>
    <mergeCell ref="CA34:CO34"/>
    <mergeCell ref="CP34:DD34"/>
    <mergeCell ref="A35:AS35"/>
    <mergeCell ref="AT35:BI35"/>
    <mergeCell ref="BJ35:BZ35"/>
    <mergeCell ref="CA35:CO35"/>
    <mergeCell ref="CP35:DD35"/>
    <mergeCell ref="A37:AS37"/>
    <mergeCell ref="AT37:BI37"/>
    <mergeCell ref="BJ37:BZ37"/>
    <mergeCell ref="CA37:CO37"/>
    <mergeCell ref="CP37:DD37"/>
    <mergeCell ref="A38:AS38"/>
    <mergeCell ref="AT38:BI38"/>
    <mergeCell ref="BJ38:BZ38"/>
    <mergeCell ref="CA38:CO38"/>
    <mergeCell ref="CP38:DD38"/>
    <mergeCell ref="A39:AS39"/>
    <mergeCell ref="AT39:BI39"/>
    <mergeCell ref="BJ39:BZ39"/>
    <mergeCell ref="CA39:CO39"/>
    <mergeCell ref="CP39:DD39"/>
    <mergeCell ref="A40:AS40"/>
    <mergeCell ref="AT40:BI40"/>
    <mergeCell ref="BJ40:BZ40"/>
    <mergeCell ref="CA40:CO40"/>
    <mergeCell ref="CP40:DD40"/>
    <mergeCell ref="A41:AS41"/>
    <mergeCell ref="BJ41:BZ41"/>
    <mergeCell ref="CA41:CO41"/>
    <mergeCell ref="CP41:DD41"/>
    <mergeCell ref="A42:AS42"/>
    <mergeCell ref="BJ42:BZ42"/>
    <mergeCell ref="CA42:CO42"/>
    <mergeCell ref="CP42:DD42"/>
    <mergeCell ref="A43:AS43"/>
    <mergeCell ref="BJ43:BZ43"/>
    <mergeCell ref="CA43:CO43"/>
    <mergeCell ref="CP43:DD43"/>
    <mergeCell ref="A44:AS44"/>
    <mergeCell ref="BJ44:BZ44"/>
    <mergeCell ref="CA44:CO44"/>
    <mergeCell ref="CP44:DD44"/>
    <mergeCell ref="A45:AS45"/>
    <mergeCell ref="BJ45:BZ45"/>
    <mergeCell ref="CA45:CO45"/>
    <mergeCell ref="CP45:DD45"/>
    <mergeCell ref="A46:AS46"/>
    <mergeCell ref="BJ46:BZ46"/>
    <mergeCell ref="CA46:CO46"/>
    <mergeCell ref="CP46:DD46"/>
    <mergeCell ref="A47:AS47"/>
    <mergeCell ref="BJ47:BZ47"/>
    <mergeCell ref="CA47:CO47"/>
    <mergeCell ref="CP47:DD47"/>
    <mergeCell ref="A49:AS49"/>
    <mergeCell ref="BJ49:BZ49"/>
    <mergeCell ref="CA49:CO49"/>
    <mergeCell ref="CP49:DD49"/>
    <mergeCell ref="B50:AS50"/>
    <mergeCell ref="AT50:BI50"/>
    <mergeCell ref="BJ50:BZ50"/>
    <mergeCell ref="CA50:CO50"/>
    <mergeCell ref="CP50:DE50"/>
    <mergeCell ref="A51:AS51"/>
    <mergeCell ref="BJ51:BZ51"/>
    <mergeCell ref="CA51:CO51"/>
    <mergeCell ref="CP51:DD51"/>
    <mergeCell ref="A52:AS52"/>
    <mergeCell ref="BJ52:BZ52"/>
    <mergeCell ref="CA52:CO52"/>
    <mergeCell ref="CP52:DD52"/>
    <mergeCell ref="A53:AS53"/>
    <mergeCell ref="BJ53:BZ53"/>
    <mergeCell ref="CA53:CO53"/>
    <mergeCell ref="CP53:DD53"/>
    <mergeCell ref="A54:AS54"/>
    <mergeCell ref="BJ54:BZ54"/>
    <mergeCell ref="CA54:CO54"/>
    <mergeCell ref="CP54:DD54"/>
    <mergeCell ref="A55:AS55"/>
    <mergeCell ref="BJ55:BZ55"/>
    <mergeCell ref="CA55:CO55"/>
    <mergeCell ref="CP55:DD55"/>
    <mergeCell ref="A56:AS56"/>
    <mergeCell ref="BJ56:BZ56"/>
    <mergeCell ref="CA56:CO56"/>
    <mergeCell ref="CP56:DD56"/>
    <mergeCell ref="A57:AS57"/>
    <mergeCell ref="BJ57:BZ57"/>
    <mergeCell ref="CA57:CO57"/>
    <mergeCell ref="CP57:DD57"/>
    <mergeCell ref="B58:AS58"/>
    <mergeCell ref="AT58:BI58"/>
    <mergeCell ref="BJ58:BZ58"/>
    <mergeCell ref="CA58:CO58"/>
    <mergeCell ref="CP58:DF58"/>
    <mergeCell ref="A59:AS59"/>
    <mergeCell ref="AT59:BI59"/>
    <mergeCell ref="BJ59:BZ59"/>
    <mergeCell ref="CA59:CO59"/>
    <mergeCell ref="CP59:DF59"/>
    <mergeCell ref="A60:AS60"/>
    <mergeCell ref="BJ60:BZ60"/>
    <mergeCell ref="CA60:CO60"/>
    <mergeCell ref="CP60:DF60"/>
    <mergeCell ref="A61:AS61"/>
    <mergeCell ref="BJ61:BZ61"/>
    <mergeCell ref="CA61:CO61"/>
    <mergeCell ref="CP61:DF61"/>
    <mergeCell ref="A62:AS62"/>
    <mergeCell ref="BJ62:BZ62"/>
    <mergeCell ref="CA62:CO62"/>
    <mergeCell ref="CP62:DF62"/>
    <mergeCell ref="A63:AS63"/>
    <mergeCell ref="BJ63:BZ63"/>
    <mergeCell ref="CA63:CO63"/>
    <mergeCell ref="CP63:DF63"/>
    <mergeCell ref="A64:AS64"/>
    <mergeCell ref="AT64:BI64"/>
    <mergeCell ref="BJ64:BZ64"/>
    <mergeCell ref="CA64:CO64"/>
    <mergeCell ref="CP64:DD64"/>
    <mergeCell ref="A65:AS65"/>
    <mergeCell ref="AT65:BI65"/>
    <mergeCell ref="BJ65:BZ65"/>
    <mergeCell ref="CA65:CO65"/>
    <mergeCell ref="CP65:DD65"/>
    <mergeCell ref="B66:AS66"/>
    <mergeCell ref="AT66:BI66"/>
    <mergeCell ref="BJ66:BZ66"/>
    <mergeCell ref="CA66:CO66"/>
    <mergeCell ref="CP66:DF66"/>
    <mergeCell ref="A67:AS67"/>
    <mergeCell ref="AT67:BI67"/>
    <mergeCell ref="BJ67:BZ67"/>
    <mergeCell ref="CA67:CO67"/>
    <mergeCell ref="CP67:DF67"/>
    <mergeCell ref="A68:AS68"/>
    <mergeCell ref="BJ68:BZ68"/>
    <mergeCell ref="CA68:CO68"/>
    <mergeCell ref="CP68:DF68"/>
    <mergeCell ref="A69:AS69"/>
    <mergeCell ref="BJ69:BZ69"/>
    <mergeCell ref="CA69:CO69"/>
    <mergeCell ref="CP69:DF69"/>
    <mergeCell ref="A70:AS70"/>
    <mergeCell ref="BJ70:BZ70"/>
    <mergeCell ref="CA70:CO70"/>
    <mergeCell ref="CP70:DF70"/>
    <mergeCell ref="A71:AS71"/>
    <mergeCell ref="BJ71:BZ71"/>
    <mergeCell ref="CA71:CO71"/>
    <mergeCell ref="CP71:DF71"/>
    <mergeCell ref="A72:AS72"/>
    <mergeCell ref="AT72:BI72"/>
    <mergeCell ref="BJ72:BZ72"/>
    <mergeCell ref="CA72:CO72"/>
    <mergeCell ref="CP72:DF72"/>
    <mergeCell ref="A73:AS73"/>
    <mergeCell ref="AT73:BI73"/>
    <mergeCell ref="BJ73:BZ73"/>
    <mergeCell ref="CA73:CO73"/>
    <mergeCell ref="CP73:DF73"/>
    <mergeCell ref="A74:AS74"/>
    <mergeCell ref="AT74:BI74"/>
    <mergeCell ref="BJ74:BZ74"/>
    <mergeCell ref="CA74:CO74"/>
    <mergeCell ref="CP74:DD74"/>
    <mergeCell ref="A75:AS75"/>
    <mergeCell ref="BJ75:BZ75"/>
    <mergeCell ref="CA75:CO75"/>
    <mergeCell ref="CP75:DD75"/>
    <mergeCell ref="A76:AS76"/>
    <mergeCell ref="BJ76:BZ76"/>
    <mergeCell ref="CA76:CO76"/>
    <mergeCell ref="CP76:DD76"/>
    <mergeCell ref="A77:AS77"/>
    <mergeCell ref="BJ77:BZ77"/>
    <mergeCell ref="CA77:CO77"/>
    <mergeCell ref="CP77:DG77"/>
    <mergeCell ref="A78:AS78"/>
    <mergeCell ref="BJ78:BZ78"/>
    <mergeCell ref="CA78:CO78"/>
    <mergeCell ref="CP78:DD78"/>
    <mergeCell ref="A79:AS79"/>
    <mergeCell ref="BJ79:BZ79"/>
    <mergeCell ref="CA79:CO79"/>
    <mergeCell ref="CP79:DD79"/>
    <mergeCell ref="A80:AS80"/>
    <mergeCell ref="BJ80:BZ80"/>
    <mergeCell ref="CA80:CO80"/>
    <mergeCell ref="CP80:DD80"/>
    <mergeCell ref="A81:AS81"/>
    <mergeCell ref="BJ81:BZ81"/>
    <mergeCell ref="CA81:CO81"/>
    <mergeCell ref="CP81:DD81"/>
    <mergeCell ref="B84:AS84"/>
    <mergeCell ref="AT84:BI84"/>
    <mergeCell ref="BJ84:BZ84"/>
    <mergeCell ref="CA84:CO84"/>
    <mergeCell ref="CP84:DF84"/>
    <mergeCell ref="B82:AS82"/>
    <mergeCell ref="A85:AS85"/>
    <mergeCell ref="AT85:BI85"/>
    <mergeCell ref="BJ85:BZ85"/>
    <mergeCell ref="CA85:CO85"/>
    <mergeCell ref="CP85:DF85"/>
    <mergeCell ref="A86:AS86"/>
    <mergeCell ref="BJ86:BZ86"/>
    <mergeCell ref="CA86:CO86"/>
    <mergeCell ref="CP86:DF86"/>
    <mergeCell ref="A87:AS87"/>
    <mergeCell ref="AT87:BI87"/>
    <mergeCell ref="BJ87:BZ87"/>
    <mergeCell ref="CA87:CO87"/>
    <mergeCell ref="CP87:DD87"/>
    <mergeCell ref="A88:AS88"/>
    <mergeCell ref="AT88:BI88"/>
    <mergeCell ref="BJ88:BZ88"/>
    <mergeCell ref="CA88:CO88"/>
    <mergeCell ref="CP88:DD88"/>
    <mergeCell ref="B89:AS89"/>
    <mergeCell ref="AT89:BI89"/>
    <mergeCell ref="BJ89:BZ89"/>
    <mergeCell ref="CA89:CO89"/>
    <mergeCell ref="CP89:DD89"/>
    <mergeCell ref="A90:AS90"/>
    <mergeCell ref="AT90:BI90"/>
    <mergeCell ref="BJ90:BZ90"/>
    <mergeCell ref="CA90:CO90"/>
    <mergeCell ref="CP90:DD90"/>
    <mergeCell ref="A91:AS91"/>
    <mergeCell ref="BJ91:BZ91"/>
    <mergeCell ref="CA91:CO91"/>
    <mergeCell ref="CP91:DD91"/>
    <mergeCell ref="A92:AS92"/>
    <mergeCell ref="AT92:BI92"/>
    <mergeCell ref="BJ92:BZ92"/>
    <mergeCell ref="CA92:CO92"/>
    <mergeCell ref="CP92:DD92"/>
    <mergeCell ref="A93:AS93"/>
    <mergeCell ref="AT93:BI93"/>
    <mergeCell ref="BJ93:BZ93"/>
    <mergeCell ref="CA93:CO93"/>
    <mergeCell ref="CP93:DD93"/>
    <mergeCell ref="B94:AS94"/>
    <mergeCell ref="AT94:BI94"/>
    <mergeCell ref="BJ94:BZ94"/>
    <mergeCell ref="CA94:CO94"/>
    <mergeCell ref="CP94:DD94"/>
    <mergeCell ref="A95:AS95"/>
    <mergeCell ref="AT95:BI95"/>
    <mergeCell ref="BJ95:BZ95"/>
    <mergeCell ref="CA95:CO95"/>
    <mergeCell ref="CP95:DD95"/>
    <mergeCell ref="A96:AS96"/>
    <mergeCell ref="BJ96:BZ96"/>
    <mergeCell ref="CA96:CO96"/>
    <mergeCell ref="CP96:DC96"/>
    <mergeCell ref="A97:AS97"/>
    <mergeCell ref="AT97:BI97"/>
    <mergeCell ref="BJ97:BZ97"/>
    <mergeCell ref="CA97:CO97"/>
    <mergeCell ref="CP97:DD97"/>
    <mergeCell ref="A98:AS98"/>
    <mergeCell ref="AT98:BI98"/>
    <mergeCell ref="BJ98:BZ98"/>
    <mergeCell ref="CA98:CO98"/>
    <mergeCell ref="CP98:DD98"/>
    <mergeCell ref="B99:AS99"/>
    <mergeCell ref="AT99:BI99"/>
    <mergeCell ref="BJ99:BZ99"/>
    <mergeCell ref="CA99:CO99"/>
    <mergeCell ref="CP99:DF99"/>
    <mergeCell ref="A100:AS100"/>
    <mergeCell ref="AT100:BI100"/>
    <mergeCell ref="BJ100:BZ100"/>
    <mergeCell ref="CA100:CO100"/>
    <mergeCell ref="CP100:DF100"/>
    <mergeCell ref="A101:AS101"/>
    <mergeCell ref="BJ101:BZ101"/>
    <mergeCell ref="CA101:CO101"/>
    <mergeCell ref="CP101:DF101"/>
    <mergeCell ref="A102:AS102"/>
    <mergeCell ref="AT102:BI102"/>
    <mergeCell ref="BJ102:BZ102"/>
    <mergeCell ref="CA102:CO102"/>
    <mergeCell ref="CP102:DF102"/>
    <mergeCell ref="AT103:BI103"/>
    <mergeCell ref="BJ103:BZ103"/>
    <mergeCell ref="CA103:CO103"/>
    <mergeCell ref="CP103:DD103"/>
    <mergeCell ref="A105:AS105"/>
    <mergeCell ref="AT105:BI105"/>
    <mergeCell ref="BJ105:BZ105"/>
    <mergeCell ref="CA105:CO105"/>
    <mergeCell ref="CP105:DD105"/>
    <mergeCell ref="B106:AS106"/>
    <mergeCell ref="AT106:BI106"/>
    <mergeCell ref="BJ106:BZ106"/>
    <mergeCell ref="CA106:CO106"/>
    <mergeCell ref="CP106:DF106"/>
    <mergeCell ref="A107:AS107"/>
    <mergeCell ref="AT107:BI107"/>
    <mergeCell ref="BJ107:BZ107"/>
    <mergeCell ref="CA107:CO107"/>
    <mergeCell ref="CP107:DF107"/>
    <mergeCell ref="A108:AS108"/>
    <mergeCell ref="BJ108:BZ108"/>
    <mergeCell ref="CA108:CO108"/>
    <mergeCell ref="CP108:DF108"/>
    <mergeCell ref="A109:AS109"/>
    <mergeCell ref="AT109:BI109"/>
    <mergeCell ref="BJ109:BZ109"/>
    <mergeCell ref="CA109:CO109"/>
    <mergeCell ref="CP109:DF109"/>
    <mergeCell ref="A110:AS110"/>
    <mergeCell ref="AT110:BI110"/>
    <mergeCell ref="BJ110:BZ110"/>
    <mergeCell ref="CA110:CO110"/>
    <mergeCell ref="CP110:DF110"/>
    <mergeCell ref="A111:AS111"/>
    <mergeCell ref="AT111:BI111"/>
    <mergeCell ref="BJ111:BZ111"/>
    <mergeCell ref="CA111:CO111"/>
    <mergeCell ref="CP111:DF111"/>
    <mergeCell ref="A112:AS112"/>
    <mergeCell ref="AT112:BI112"/>
    <mergeCell ref="BJ112:BZ112"/>
    <mergeCell ref="CA112:CO112"/>
    <mergeCell ref="CP112:DD112"/>
    <mergeCell ref="A113:AS113"/>
    <mergeCell ref="BJ113:BZ113"/>
    <mergeCell ref="CA113:CO113"/>
    <mergeCell ref="CP113:DD113"/>
    <mergeCell ref="A114:AS114"/>
    <mergeCell ref="BJ114:BZ114"/>
    <mergeCell ref="CA114:CO114"/>
    <mergeCell ref="CP114:DD114"/>
    <mergeCell ref="A115:AS115"/>
    <mergeCell ref="BJ115:BZ115"/>
    <mergeCell ref="CA115:CO115"/>
    <mergeCell ref="CP115:DD115"/>
    <mergeCell ref="A116:AS116"/>
    <mergeCell ref="BJ116:BZ116"/>
    <mergeCell ref="CA116:CO116"/>
    <mergeCell ref="CP116:DD116"/>
    <mergeCell ref="A117:AS117"/>
    <mergeCell ref="AT117:BI117"/>
    <mergeCell ref="BJ117:BZ117"/>
    <mergeCell ref="CA117:CO117"/>
    <mergeCell ref="CP117:DD117"/>
    <mergeCell ref="A118:AS118"/>
    <mergeCell ref="AT118:BI118"/>
    <mergeCell ref="BJ118:BZ118"/>
    <mergeCell ref="CA118:CO118"/>
    <mergeCell ref="CP118:DD118"/>
    <mergeCell ref="A119:AS119"/>
    <mergeCell ref="AT119:BI119"/>
    <mergeCell ref="BJ119:BZ119"/>
    <mergeCell ref="CA119:CO119"/>
    <mergeCell ref="CP119:DF119"/>
    <mergeCell ref="A120:AS120"/>
    <mergeCell ref="BJ120:BZ120"/>
    <mergeCell ref="CA120:CO120"/>
    <mergeCell ref="CP120:DF120"/>
    <mergeCell ref="A121:AS121"/>
    <mergeCell ref="BJ121:BZ121"/>
    <mergeCell ref="CA121:CO121"/>
    <mergeCell ref="CP121:DF121"/>
    <mergeCell ref="B122:AS122"/>
    <mergeCell ref="AT122:BI122"/>
    <mergeCell ref="BJ122:BZ122"/>
    <mergeCell ref="CA122:CO122"/>
    <mergeCell ref="CP122:DF122"/>
    <mergeCell ref="A123:AS123"/>
    <mergeCell ref="AT123:BI123"/>
    <mergeCell ref="BJ123:BZ123"/>
    <mergeCell ref="CA123:CO123"/>
    <mergeCell ref="CP123:DF123"/>
    <mergeCell ref="A124:AS124"/>
    <mergeCell ref="BJ124:BZ124"/>
    <mergeCell ref="CA124:CO124"/>
    <mergeCell ref="CP124:DF124"/>
    <mergeCell ref="A125:AS125"/>
    <mergeCell ref="AT125:BI125"/>
    <mergeCell ref="BJ125:BZ125"/>
    <mergeCell ref="CA125:CO125"/>
    <mergeCell ref="CP125:DD125"/>
    <mergeCell ref="A126:AS126"/>
    <mergeCell ref="AT126:BI126"/>
    <mergeCell ref="BJ126:BZ126"/>
    <mergeCell ref="CA126:CO126"/>
    <mergeCell ref="CP126:DD126"/>
    <mergeCell ref="A127:AS127"/>
    <mergeCell ref="AT127:BI127"/>
    <mergeCell ref="BJ127:BZ127"/>
    <mergeCell ref="CA127:CO127"/>
    <mergeCell ref="CP127:DD127"/>
    <mergeCell ref="A128:AS128"/>
    <mergeCell ref="BJ128:BZ128"/>
    <mergeCell ref="CA128:CO128"/>
    <mergeCell ref="CP128:DD128"/>
    <mergeCell ref="A129:AS129"/>
    <mergeCell ref="BJ129:BZ129"/>
    <mergeCell ref="CA129:CO129"/>
    <mergeCell ref="CP129:DD129"/>
    <mergeCell ref="A130:AS130"/>
    <mergeCell ref="BJ130:BZ130"/>
    <mergeCell ref="CA130:CO130"/>
    <mergeCell ref="CP130:DD130"/>
    <mergeCell ref="A131:AS131"/>
    <mergeCell ref="BJ131:BZ131"/>
    <mergeCell ref="CA131:CO131"/>
    <mergeCell ref="CP131:DD131"/>
    <mergeCell ref="A132:AS132"/>
    <mergeCell ref="BJ132:BZ132"/>
    <mergeCell ref="CA132:CO132"/>
    <mergeCell ref="CP132:DD132"/>
    <mergeCell ref="A133:AS133"/>
    <mergeCell ref="BJ133:BZ133"/>
    <mergeCell ref="CA133:CO133"/>
    <mergeCell ref="CP133:DD133"/>
    <mergeCell ref="A134:AS134"/>
    <mergeCell ref="BJ134:BZ134"/>
    <mergeCell ref="CA134:CO134"/>
    <mergeCell ref="CP134:DD134"/>
    <mergeCell ref="A135:AR135"/>
    <mergeCell ref="BJ135:BZ135"/>
    <mergeCell ref="CA135:CO135"/>
    <mergeCell ref="CP135:DD135"/>
    <mergeCell ref="B136:AS136"/>
    <mergeCell ref="AT136:BI136"/>
    <mergeCell ref="BJ136:BZ136"/>
    <mergeCell ref="CA136:CO136"/>
    <mergeCell ref="CP136:DF136"/>
    <mergeCell ref="A137:AS137"/>
    <mergeCell ref="AT137:BI137"/>
    <mergeCell ref="BJ137:BZ137"/>
    <mergeCell ref="CA137:CO137"/>
    <mergeCell ref="CP137:DF137"/>
    <mergeCell ref="A138:AS138"/>
    <mergeCell ref="BJ138:BZ138"/>
    <mergeCell ref="CA138:CO138"/>
    <mergeCell ref="CP138:DF138"/>
    <mergeCell ref="A139:AS139"/>
    <mergeCell ref="BJ139:BZ139"/>
    <mergeCell ref="CA139:CO139"/>
    <mergeCell ref="CP139:DF139"/>
    <mergeCell ref="A140:AS140"/>
    <mergeCell ref="BJ140:BZ140"/>
    <mergeCell ref="CA140:CO140"/>
    <mergeCell ref="CP140:DF140"/>
    <mergeCell ref="A141:AS141"/>
    <mergeCell ref="BJ141:BZ141"/>
    <mergeCell ref="CA141:CO141"/>
    <mergeCell ref="CP141:DF141"/>
    <mergeCell ref="A142:AS142"/>
    <mergeCell ref="AT142:BI142"/>
    <mergeCell ref="BJ142:BZ142"/>
    <mergeCell ref="CA142:CO142"/>
    <mergeCell ref="CP142:DD142"/>
    <mergeCell ref="A143:AS143"/>
    <mergeCell ref="AT143:BI143"/>
    <mergeCell ref="BJ143:BZ143"/>
    <mergeCell ref="CA143:CO143"/>
    <mergeCell ref="CP143:DD143"/>
    <mergeCell ref="A144:AS144"/>
    <mergeCell ref="AT144:BI144"/>
    <mergeCell ref="BJ144:BZ144"/>
    <mergeCell ref="CA144:CO144"/>
    <mergeCell ref="CP144:DD144"/>
    <mergeCell ref="A145:AS145"/>
    <mergeCell ref="AT145:BI145"/>
    <mergeCell ref="BJ145:BZ145"/>
    <mergeCell ref="CA145:CO145"/>
    <mergeCell ref="CP145:DD145"/>
    <mergeCell ref="A146:AS146"/>
    <mergeCell ref="BJ146:BZ146"/>
    <mergeCell ref="CA146:CO146"/>
    <mergeCell ref="CP146:DD146"/>
    <mergeCell ref="A147:AS147"/>
    <mergeCell ref="BJ147:BZ147"/>
    <mergeCell ref="CA147:CO147"/>
    <mergeCell ref="CP147:DD147"/>
    <mergeCell ref="A148:AS148"/>
    <mergeCell ref="BJ148:BZ148"/>
    <mergeCell ref="CA148:CO148"/>
    <mergeCell ref="CP148:DD148"/>
    <mergeCell ref="A149:AS149"/>
    <mergeCell ref="BJ149:BZ149"/>
    <mergeCell ref="CA149:CO149"/>
    <mergeCell ref="CP149:DD149"/>
    <mergeCell ref="A150:AS150"/>
    <mergeCell ref="BJ150:BZ150"/>
    <mergeCell ref="CA150:CO150"/>
    <mergeCell ref="CP150:DD150"/>
    <mergeCell ref="A151:AS151"/>
    <mergeCell ref="BJ151:BZ151"/>
    <mergeCell ref="CA151:CO151"/>
    <mergeCell ref="CP151:DD151"/>
    <mergeCell ref="A152:AS152"/>
    <mergeCell ref="BJ152:BZ152"/>
    <mergeCell ref="CA152:CO152"/>
    <mergeCell ref="CP152:DD152"/>
    <mergeCell ref="B153:AS153"/>
    <mergeCell ref="BJ153:BZ153"/>
    <mergeCell ref="CA153:CO153"/>
    <mergeCell ref="CP153:DD153"/>
    <mergeCell ref="A154:AS154"/>
    <mergeCell ref="AT154:BI154"/>
    <mergeCell ref="BJ154:BZ154"/>
    <mergeCell ref="CA154:CO154"/>
    <mergeCell ref="CP154:DF154"/>
    <mergeCell ref="A155:AS155"/>
    <mergeCell ref="AT155:BI155"/>
    <mergeCell ref="BJ155:BZ155"/>
    <mergeCell ref="CA155:CO155"/>
    <mergeCell ref="CP155:DF155"/>
    <mergeCell ref="A156:AS156"/>
    <mergeCell ref="BJ156:BZ156"/>
    <mergeCell ref="CA156:CO156"/>
    <mergeCell ref="CP156:DF156"/>
    <mergeCell ref="A157:AS157"/>
    <mergeCell ref="BJ157:BZ157"/>
    <mergeCell ref="CA157:CO157"/>
    <mergeCell ref="CP157:DF157"/>
    <mergeCell ref="CA158:CO158"/>
    <mergeCell ref="CP158:DF158"/>
    <mergeCell ref="B159:AS159"/>
    <mergeCell ref="BJ159:BZ159"/>
    <mergeCell ref="CA159:CO159"/>
    <mergeCell ref="CP159:DF159"/>
    <mergeCell ref="A158:AS158"/>
    <mergeCell ref="AT158:BI158"/>
    <mergeCell ref="BJ158:BZ158"/>
    <mergeCell ref="B160:AS160"/>
    <mergeCell ref="BJ160:BZ160"/>
    <mergeCell ref="CA160:CO160"/>
    <mergeCell ref="CP160:DF160"/>
    <mergeCell ref="C162:AL162"/>
    <mergeCell ref="BD162:BW162"/>
    <mergeCell ref="CA162:DD162"/>
    <mergeCell ref="CA166:DD166"/>
    <mergeCell ref="BE167:BX167"/>
    <mergeCell ref="CA167:DD167"/>
    <mergeCell ref="BD163:BW163"/>
    <mergeCell ref="CA163:DD163"/>
    <mergeCell ref="A164:X164"/>
    <mergeCell ref="BE164:BX164"/>
    <mergeCell ref="CA164:DD164"/>
    <mergeCell ref="BE165:BX165"/>
    <mergeCell ref="CA165:DD165"/>
    <mergeCell ref="C170:F170"/>
    <mergeCell ref="J170:AA170"/>
    <mergeCell ref="AB170:AE170"/>
    <mergeCell ref="AF170:AI170"/>
    <mergeCell ref="A166:Y166"/>
    <mergeCell ref="BE166:BX166"/>
    <mergeCell ref="G168:AI168"/>
    <mergeCell ref="A36:AS36"/>
    <mergeCell ref="BJ36:BZ36"/>
    <mergeCell ref="A104:AS104"/>
    <mergeCell ref="BJ104:BZ104"/>
    <mergeCell ref="B83:AS83"/>
    <mergeCell ref="BJ83:BZ83"/>
    <mergeCell ref="A48:AS48"/>
    <mergeCell ref="BJ48:BZ48"/>
    <mergeCell ref="BJ82:BZ82"/>
    <mergeCell ref="A103:AS10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Елена</cp:lastModifiedBy>
  <cp:lastPrinted>2020-01-13T09:14:12Z</cp:lastPrinted>
  <dcterms:created xsi:type="dcterms:W3CDTF">2010-11-26T07:12:57Z</dcterms:created>
  <dcterms:modified xsi:type="dcterms:W3CDTF">2020-02-13T06:34:52Z</dcterms:modified>
  <cp:category/>
  <cp:version/>
  <cp:contentType/>
  <cp:contentStatus/>
</cp:coreProperties>
</file>